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S:\Marketing\Laelton Almeida\GA.MA TRADE\Roteiro\2023\"/>
    </mc:Choice>
  </mc:AlternateContent>
  <xr:revisionPtr revIDLastSave="0" documentId="13_ncr:1_{CD59A255-934D-43CB-B81A-E4BDFDFD8DCD}" xr6:coauthVersionLast="47" xr6:coauthVersionMax="47" xr10:uidLastSave="{00000000-0000-0000-0000-000000000000}"/>
  <bookViews>
    <workbookView xWindow="28680" yWindow="-120" windowWidth="24240" windowHeight="13020" xr2:uid="{673BF88D-79EF-4F0E-9908-F4A1D18CB468}"/>
  </bookViews>
  <sheets>
    <sheet name="Katja" sheetId="3" r:id="rId1"/>
  </sheets>
  <definedNames>
    <definedName name="_xlnm._FilterDatabase" localSheetId="0" hidden="1">Katja!$A$13:$AD$13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658" i="3" l="1"/>
  <c r="AD658" i="3" s="1"/>
  <c r="AC657" i="3"/>
  <c r="AD657" i="3" s="1"/>
  <c r="AC659" i="3"/>
  <c r="AD659" i="3" s="1"/>
  <c r="AC655" i="3"/>
  <c r="AD655" i="3" s="1"/>
  <c r="AC654" i="3"/>
  <c r="AD654" i="3" s="1"/>
  <c r="AC645" i="3"/>
  <c r="AD645" i="3" s="1"/>
  <c r="AC643" i="3"/>
  <c r="AD643" i="3" s="1"/>
  <c r="AC202" i="3"/>
  <c r="AD202" i="3" s="1"/>
  <c r="AC1003" i="3" l="1"/>
  <c r="AD1003" i="3" s="1"/>
  <c r="AC1004" i="3"/>
  <c r="AD1004" i="3" s="1"/>
  <c r="AC1005" i="3"/>
  <c r="AD1005" i="3" s="1"/>
  <c r="AC1006" i="3"/>
  <c r="AD1006" i="3" s="1"/>
  <c r="AC1007" i="3"/>
  <c r="AD1007" i="3" s="1"/>
  <c r="AC1008" i="3"/>
  <c r="AD1008" i="3" s="1"/>
  <c r="AC1009" i="3"/>
  <c r="AD1009" i="3" s="1"/>
  <c r="AC1010" i="3"/>
  <c r="AD1010" i="3" s="1"/>
  <c r="AC998" i="3"/>
  <c r="AD998" i="3" s="1"/>
  <c r="AC150" i="3"/>
  <c r="AD150" i="3" s="1"/>
  <c r="AC149" i="3"/>
  <c r="AD149" i="3" s="1"/>
  <c r="AC154" i="3"/>
  <c r="AD154" i="3" s="1"/>
  <c r="AC153" i="3"/>
  <c r="AD153" i="3" s="1"/>
  <c r="AC152" i="3"/>
  <c r="AD152" i="3" s="1"/>
  <c r="AC151" i="3"/>
  <c r="AD151" i="3" s="1"/>
  <c r="AC166" i="3"/>
  <c r="AD166" i="3" s="1"/>
  <c r="AC165" i="3"/>
  <c r="AD165" i="3" s="1"/>
  <c r="AC164" i="3"/>
  <c r="AD164" i="3" s="1"/>
  <c r="AC163" i="3"/>
  <c r="AD163" i="3" s="1"/>
  <c r="AC791" i="3"/>
  <c r="AD791" i="3" s="1"/>
  <c r="AC790" i="3"/>
  <c r="AD790" i="3" s="1"/>
  <c r="AC789" i="3"/>
  <c r="AD789" i="3" s="1"/>
  <c r="AC788" i="3"/>
  <c r="AD788" i="3" s="1"/>
  <c r="AC787" i="3"/>
  <c r="AD787" i="3" s="1"/>
  <c r="AC786" i="3"/>
  <c r="AD786" i="3" s="1"/>
  <c r="AC785" i="3"/>
  <c r="AD785" i="3" s="1"/>
  <c r="AC784" i="3"/>
  <c r="AD784" i="3" s="1"/>
  <c r="AC783" i="3"/>
  <c r="AD783" i="3" s="1"/>
  <c r="AC782" i="3"/>
  <c r="AD782" i="3" s="1"/>
  <c r="AC781" i="3"/>
  <c r="AD781" i="3" s="1"/>
  <c r="AC780" i="3"/>
  <c r="AD780" i="3" s="1"/>
  <c r="AC779" i="3"/>
  <c r="AD779" i="3" s="1"/>
  <c r="AC778" i="3"/>
  <c r="AD778" i="3" s="1"/>
  <c r="AC777" i="3"/>
  <c r="AD777" i="3" s="1"/>
  <c r="AC776" i="3"/>
  <c r="AD776" i="3" s="1"/>
  <c r="AC775" i="3"/>
  <c r="AD775" i="3" s="1"/>
  <c r="AC774" i="3"/>
  <c r="AD774" i="3" s="1"/>
  <c r="AC773" i="3"/>
  <c r="AD773" i="3" s="1"/>
  <c r="AC772" i="3"/>
  <c r="AD772" i="3" s="1"/>
  <c r="AC771" i="3"/>
  <c r="AD771" i="3" s="1"/>
  <c r="AC770" i="3"/>
  <c r="AD770" i="3" s="1"/>
  <c r="AC792" i="3"/>
  <c r="AD792" i="3" s="1"/>
  <c r="AC126" i="3" l="1"/>
  <c r="AD126" i="3" s="1"/>
  <c r="AC898" i="3"/>
  <c r="AD898" i="3" s="1"/>
  <c r="AC895" i="3"/>
  <c r="AD895" i="3" s="1"/>
  <c r="AC896" i="3"/>
  <c r="AD896" i="3" s="1"/>
  <c r="AC467" i="3"/>
  <c r="AD467" i="3" s="1"/>
  <c r="AC926" i="3" l="1"/>
  <c r="AD926" i="3" s="1"/>
  <c r="AC929" i="3"/>
  <c r="AD929" i="3" s="1"/>
  <c r="AC387" i="3"/>
  <c r="AD387" i="3" s="1"/>
  <c r="AC386" i="3"/>
  <c r="AD386" i="3" s="1"/>
  <c r="AC388" i="3"/>
  <c r="AD388" i="3" s="1"/>
  <c r="AC385" i="3"/>
  <c r="AD385" i="3" s="1"/>
  <c r="AC884" i="3"/>
  <c r="AD884" i="3" s="1"/>
  <c r="AC883" i="3"/>
  <c r="AD883" i="3" s="1"/>
  <c r="AC882" i="3"/>
  <c r="AD882" i="3" s="1"/>
  <c r="AC881" i="3" l="1"/>
  <c r="AD881" i="3" s="1"/>
  <c r="AC1194" i="3"/>
  <c r="AD1194" i="3" s="1"/>
  <c r="AC1199" i="3" l="1"/>
  <c r="AD1199" i="3" s="1"/>
  <c r="AC1195" i="3"/>
  <c r="AD1195" i="3" s="1"/>
  <c r="AC43" i="3"/>
  <c r="AD43" i="3" s="1"/>
  <c r="AC42" i="3"/>
  <c r="AD42" i="3" s="1"/>
  <c r="AC1133" i="3"/>
  <c r="AD1133" i="3" s="1"/>
  <c r="AC1132" i="3"/>
  <c r="AD1132" i="3" s="1"/>
  <c r="AC1131" i="3"/>
  <c r="AD1131" i="3" s="1"/>
  <c r="AC1130" i="3"/>
  <c r="AD1130" i="3" s="1"/>
  <c r="AC1129" i="3"/>
  <c r="AD1129" i="3" s="1"/>
  <c r="AC1152" i="3"/>
  <c r="AD1152" i="3" s="1"/>
  <c r="AC1151" i="3"/>
  <c r="AD1151" i="3" s="1"/>
  <c r="AC1150" i="3"/>
  <c r="AD1150" i="3" s="1"/>
  <c r="AC1145" i="3"/>
  <c r="AD1145" i="3" s="1"/>
  <c r="AC1157" i="3"/>
  <c r="AD1157" i="3" s="1"/>
  <c r="AC69" i="3"/>
  <c r="AD69" i="3" s="1"/>
  <c r="AC1191" i="3"/>
  <c r="AD1191" i="3" s="1"/>
  <c r="AC1192" i="3"/>
  <c r="AD1192" i="3" s="1"/>
  <c r="AC1193" i="3"/>
  <c r="AD1193" i="3" s="1"/>
  <c r="AC247" i="3"/>
  <c r="AD247" i="3" s="1"/>
  <c r="AC246" i="3"/>
  <c r="AD246" i="3" s="1"/>
  <c r="AC245" i="3"/>
  <c r="AD245" i="3" s="1"/>
  <c r="AC244" i="3"/>
  <c r="AD244" i="3" s="1"/>
  <c r="AC243" i="3"/>
  <c r="AD243" i="3" s="1"/>
  <c r="AC242" i="3"/>
  <c r="AD242" i="3" s="1"/>
  <c r="AC241" i="3"/>
  <c r="AD241" i="3" s="1"/>
  <c r="AC240" i="3"/>
  <c r="AD240" i="3" s="1"/>
  <c r="AC239" i="3"/>
  <c r="AD239" i="3" s="1"/>
  <c r="AC238" i="3"/>
  <c r="AD238" i="3" s="1"/>
  <c r="AC237" i="3"/>
  <c r="AD237" i="3" s="1"/>
  <c r="AC236" i="3"/>
  <c r="AD236" i="3" s="1"/>
  <c r="AC235" i="3"/>
  <c r="AD235" i="3" s="1"/>
  <c r="AC234" i="3"/>
  <c r="AD234" i="3" s="1"/>
  <c r="AC557" i="3"/>
  <c r="AD557" i="3" s="1"/>
  <c r="AC289" i="3"/>
  <c r="AD289" i="3" s="1"/>
  <c r="AC295" i="3"/>
  <c r="AD295" i="3" s="1"/>
  <c r="AC292" i="3"/>
  <c r="AD292" i="3" s="1"/>
  <c r="AC96" i="3"/>
  <c r="AD96" i="3" s="1"/>
  <c r="AC95" i="3"/>
  <c r="AD95" i="3" s="1"/>
  <c r="AC94" i="3"/>
  <c r="AD94" i="3" s="1"/>
  <c r="AC93" i="3"/>
  <c r="AD93" i="3" s="1"/>
  <c r="AC92" i="3"/>
  <c r="AD92" i="3" s="1"/>
  <c r="AC91" i="3"/>
  <c r="AD91" i="3" s="1"/>
  <c r="AC90" i="3"/>
  <c r="AD90" i="3" s="1"/>
  <c r="AC89" i="3"/>
  <c r="AD89" i="3" s="1"/>
  <c r="AC88" i="3"/>
  <c r="AD88" i="3" s="1"/>
  <c r="AC87" i="3"/>
  <c r="AD87" i="3" s="1"/>
  <c r="AC86" i="3"/>
  <c r="AD86" i="3" s="1"/>
  <c r="AC85" i="3"/>
  <c r="AD85" i="3" s="1"/>
  <c r="AC84" i="3"/>
  <c r="AD84" i="3" s="1"/>
  <c r="AC83" i="3"/>
  <c r="AD83" i="3" s="1"/>
  <c r="AC82" i="3"/>
  <c r="AD82" i="3" s="1"/>
  <c r="AC81" i="3"/>
  <c r="AD81" i="3" s="1"/>
  <c r="AC80" i="3"/>
  <c r="AD80" i="3" s="1"/>
  <c r="AC79" i="3"/>
  <c r="AD79" i="3" s="1"/>
  <c r="AC451" i="3"/>
  <c r="AD451" i="3" s="1"/>
  <c r="AC450" i="3"/>
  <c r="AD450" i="3" s="1"/>
  <c r="AC457" i="3"/>
  <c r="AD457" i="3" s="1"/>
  <c r="AC456" i="3"/>
  <c r="AD456" i="3" s="1"/>
  <c r="AC455" i="3"/>
  <c r="AD455" i="3" s="1"/>
  <c r="AC454" i="3"/>
  <c r="AD454" i="3" s="1"/>
  <c r="AC453" i="3"/>
  <c r="AD453" i="3" s="1"/>
  <c r="AC452" i="3"/>
  <c r="AD452" i="3" s="1"/>
  <c r="AC879" i="3"/>
  <c r="AD879" i="3" s="1"/>
  <c r="AC876" i="3"/>
  <c r="AD876" i="3" s="1"/>
  <c r="AC877" i="3"/>
  <c r="AD877" i="3" s="1"/>
  <c r="AC885" i="3"/>
  <c r="AD885" i="3" s="1"/>
  <c r="AC887" i="3"/>
  <c r="AD887" i="3" s="1"/>
  <c r="AC20" i="3"/>
  <c r="AC21" i="3"/>
  <c r="AD21" i="3" s="1"/>
  <c r="AC22" i="3"/>
  <c r="AC23" i="3"/>
  <c r="AC36" i="3"/>
  <c r="AD36" i="3" s="1"/>
  <c r="AC810" i="3"/>
  <c r="AD810" i="3" s="1"/>
  <c r="AC811" i="3"/>
  <c r="AC795" i="3"/>
  <c r="AD795" i="3" s="1"/>
  <c r="AC796" i="3"/>
  <c r="AC797" i="3"/>
  <c r="AC159" i="3" l="1"/>
  <c r="AD159" i="3" s="1"/>
  <c r="AC160" i="3"/>
  <c r="AD160" i="3" s="1"/>
  <c r="AC161" i="3"/>
  <c r="AD161" i="3" s="1"/>
  <c r="AC162" i="3"/>
  <c r="AD162" i="3" s="1"/>
  <c r="AC167" i="3"/>
  <c r="AD167" i="3" s="1"/>
  <c r="AC168" i="3"/>
  <c r="AD168" i="3" s="1"/>
  <c r="AC169" i="3"/>
  <c r="AD169" i="3" s="1"/>
  <c r="AC158" i="3"/>
  <c r="AD158" i="3" s="1"/>
  <c r="C5" i="3" l="1"/>
  <c r="C4" i="3"/>
  <c r="C3" i="3"/>
  <c r="C2" i="3"/>
  <c r="C6" i="3" l="1"/>
  <c r="AC1143" i="3"/>
  <c r="AD1143" i="3" s="1"/>
  <c r="AC1142" i="3"/>
  <c r="AD1142" i="3" s="1"/>
  <c r="AC1141" i="3"/>
  <c r="AD1141" i="3" s="1"/>
  <c r="AC1140" i="3"/>
  <c r="AD1140" i="3" s="1"/>
  <c r="AC1139" i="3"/>
  <c r="AD1139" i="3" s="1"/>
  <c r="AC1138" i="3"/>
  <c r="AD1138" i="3" s="1"/>
  <c r="AC1137" i="3"/>
  <c r="AD1137" i="3" s="1"/>
  <c r="AC1136" i="3"/>
  <c r="AD1136" i="3" s="1"/>
  <c r="AC1135" i="3"/>
  <c r="AD1135" i="3" s="1"/>
  <c r="AC1134" i="3"/>
  <c r="AD1134" i="3" s="1"/>
  <c r="AC1128" i="3"/>
  <c r="AD1128" i="3" s="1"/>
  <c r="AC1127" i="3"/>
  <c r="AD1127" i="3" s="1"/>
  <c r="AC1126" i="3"/>
  <c r="AD1126" i="3" s="1"/>
  <c r="AC1125" i="3"/>
  <c r="AD1125" i="3" s="1"/>
  <c r="AC1124" i="3"/>
  <c r="AD1124" i="3" s="1"/>
  <c r="AC1123" i="3"/>
  <c r="AD1123" i="3" s="1"/>
  <c r="AC1122" i="3"/>
  <c r="AD1122" i="3" s="1"/>
  <c r="AC1121" i="3"/>
  <c r="AD1121" i="3" s="1"/>
  <c r="AC1120" i="3"/>
  <c r="AD1120" i="3" s="1"/>
  <c r="AC473" i="3" l="1"/>
  <c r="AD473" i="3" s="1"/>
  <c r="AC466" i="3"/>
  <c r="AD466" i="3" s="1"/>
  <c r="AC468" i="3"/>
  <c r="AD468" i="3" s="1"/>
  <c r="AC676" i="3"/>
  <c r="AD676" i="3" s="1"/>
  <c r="AC675" i="3"/>
  <c r="AD675" i="3" s="1"/>
  <c r="AC674" i="3"/>
  <c r="AD674" i="3" s="1"/>
  <c r="AC673" i="3"/>
  <c r="AD673" i="3" s="1"/>
  <c r="AC672" i="3"/>
  <c r="AD672" i="3" s="1"/>
  <c r="AC671" i="3"/>
  <c r="AD671" i="3" s="1"/>
  <c r="AC670" i="3"/>
  <c r="AD670" i="3" s="1"/>
  <c r="AC669" i="3"/>
  <c r="AD669" i="3" s="1"/>
  <c r="AC668" i="3"/>
  <c r="AD668" i="3" s="1"/>
  <c r="AC667" i="3"/>
  <c r="AD667" i="3" s="1"/>
  <c r="AC666" i="3"/>
  <c r="AD666" i="3" s="1"/>
  <c r="AC665" i="3"/>
  <c r="AD665" i="3" s="1"/>
  <c r="AC664" i="3"/>
  <c r="AD664" i="3" s="1"/>
  <c r="AC663" i="3"/>
  <c r="AD663" i="3" s="1"/>
  <c r="AC662" i="3"/>
  <c r="AD662" i="3" s="1"/>
  <c r="AC661" i="3"/>
  <c r="AD661" i="3" s="1"/>
  <c r="AC660" i="3"/>
  <c r="AD660" i="3" s="1"/>
  <c r="AC707" i="3"/>
  <c r="AD707" i="3" s="1"/>
  <c r="AC706" i="3"/>
  <c r="AD706" i="3" s="1"/>
  <c r="AC705" i="3"/>
  <c r="AD705" i="3" s="1"/>
  <c r="AC704" i="3"/>
  <c r="AD704" i="3" s="1"/>
  <c r="AC703" i="3"/>
  <c r="AD703" i="3" s="1"/>
  <c r="AC702" i="3"/>
  <c r="AD702" i="3" s="1"/>
  <c r="AC701" i="3"/>
  <c r="AD701" i="3" s="1"/>
  <c r="AC700" i="3"/>
  <c r="AD700" i="3" s="1"/>
  <c r="AC699" i="3"/>
  <c r="AD699" i="3" s="1"/>
  <c r="AC698" i="3"/>
  <c r="AD698" i="3" s="1"/>
  <c r="AC697" i="3"/>
  <c r="AD697" i="3" s="1"/>
  <c r="AC696" i="3"/>
  <c r="AD696" i="3" s="1"/>
  <c r="AC695" i="3"/>
  <c r="AD695" i="3" s="1"/>
  <c r="AC694" i="3"/>
  <c r="AD694" i="3" s="1"/>
  <c r="AC693" i="3"/>
  <c r="AD693" i="3" s="1"/>
  <c r="AC692" i="3"/>
  <c r="AD692" i="3" s="1"/>
  <c r="AC476" i="3" l="1"/>
  <c r="AD476" i="3" s="1"/>
  <c r="AC110" i="3"/>
  <c r="AD110" i="3" s="1"/>
  <c r="AC378" i="3" l="1"/>
  <c r="AD378" i="3" s="1"/>
  <c r="AC377" i="3"/>
  <c r="AD377" i="3" s="1"/>
  <c r="AC815" i="3"/>
  <c r="AD815" i="3" s="1"/>
  <c r="AC816" i="3"/>
  <c r="AD816" i="3" s="1"/>
  <c r="AC817" i="3"/>
  <c r="AD817" i="3" s="1"/>
  <c r="AC818" i="3"/>
  <c r="AD818" i="3" s="1"/>
  <c r="AC814" i="3"/>
  <c r="AD814" i="3" s="1"/>
  <c r="AC813" i="3"/>
  <c r="AD813" i="3" s="1"/>
  <c r="AC632" i="3"/>
  <c r="AD632" i="3" s="1"/>
  <c r="AC637" i="3"/>
  <c r="AD637" i="3" s="1"/>
  <c r="AC633" i="3"/>
  <c r="AD633" i="3" s="1"/>
  <c r="AC638" i="3"/>
  <c r="AD638" i="3" s="1"/>
  <c r="AC627" i="3"/>
  <c r="AD627" i="3" s="1"/>
  <c r="AC626" i="3"/>
  <c r="AD626" i="3" s="1"/>
  <c r="AC625" i="3"/>
  <c r="AD625" i="3" s="1"/>
  <c r="AC381" i="3"/>
  <c r="AD381" i="3" s="1"/>
  <c r="AC477" i="3"/>
  <c r="AD477" i="3" s="1"/>
  <c r="AC471" i="3"/>
  <c r="AD471" i="3" s="1"/>
  <c r="AC464" i="3"/>
  <c r="AD464" i="3" s="1"/>
  <c r="AC465" i="3"/>
  <c r="AD465" i="3" s="1"/>
  <c r="AC121" i="3" l="1"/>
  <c r="AD121" i="3" s="1"/>
  <c r="AC1160" i="3"/>
  <c r="AD1160" i="3" s="1"/>
  <c r="AC1159" i="3"/>
  <c r="AD1159" i="3" s="1"/>
  <c r="AC1158" i="3"/>
  <c r="AD1158" i="3" s="1"/>
  <c r="AC1156" i="3"/>
  <c r="AD1156" i="3" s="1"/>
  <c r="AC1155" i="3"/>
  <c r="AD1155" i="3" s="1"/>
  <c r="AC1154" i="3"/>
  <c r="AD1154" i="3" s="1"/>
  <c r="AC1153" i="3"/>
  <c r="AD1153" i="3" s="1"/>
  <c r="AC1149" i="3"/>
  <c r="AD1149" i="3" s="1"/>
  <c r="AC1148" i="3"/>
  <c r="AD1148" i="3" s="1"/>
  <c r="AC1147" i="3"/>
  <c r="AD1147" i="3" s="1"/>
  <c r="AC1146" i="3"/>
  <c r="AD1146" i="3" s="1"/>
  <c r="AC1144" i="3"/>
  <c r="AD1144" i="3" s="1"/>
  <c r="AC102" i="3"/>
  <c r="AD102" i="3" s="1"/>
  <c r="AC103" i="3"/>
  <c r="AC104" i="3"/>
  <c r="AC105" i="3"/>
  <c r="AC106" i="3"/>
  <c r="AD106" i="3" s="1"/>
  <c r="AC107" i="3"/>
  <c r="AD107" i="3" s="1"/>
  <c r="AC108" i="3"/>
  <c r="AD108" i="3" s="1"/>
  <c r="AC109" i="3"/>
  <c r="AD109" i="3" s="1"/>
  <c r="AC101" i="3"/>
  <c r="AD101" i="3" s="1"/>
  <c r="AC100" i="3"/>
  <c r="AD100" i="3" s="1"/>
  <c r="AC115" i="3"/>
  <c r="AD115" i="3" s="1"/>
  <c r="AC112" i="3" l="1"/>
  <c r="AD112" i="3" s="1"/>
  <c r="AD103" i="3"/>
  <c r="AD104" i="3"/>
  <c r="AD105" i="3"/>
  <c r="AC441" i="3" l="1"/>
  <c r="AD441" i="3" s="1"/>
  <c r="AC438" i="3"/>
  <c r="AD438" i="3" s="1"/>
  <c r="AC437" i="3"/>
  <c r="AD437" i="3" s="1"/>
  <c r="AC440" i="3"/>
  <c r="AD440" i="3" s="1"/>
  <c r="AC458" i="3"/>
  <c r="AD458" i="3" s="1"/>
  <c r="AC459" i="3"/>
  <c r="AD459" i="3" s="1"/>
  <c r="AC430" i="3" l="1"/>
  <c r="AD430" i="3" s="1"/>
  <c r="AC463" i="3"/>
  <c r="AD463" i="3" s="1"/>
  <c r="AC462" i="3"/>
  <c r="AD462" i="3" s="1"/>
  <c r="AC461" i="3"/>
  <c r="AD461" i="3" s="1"/>
  <c r="AC460" i="3"/>
  <c r="AD460" i="3" s="1"/>
  <c r="AC449" i="3"/>
  <c r="AD449" i="3" s="1"/>
  <c r="AC448" i="3"/>
  <c r="AD448" i="3" s="1"/>
  <c r="AC447" i="3"/>
  <c r="AD447" i="3" s="1"/>
  <c r="AC446" i="3"/>
  <c r="AD446" i="3" s="1"/>
  <c r="AC431" i="3"/>
  <c r="AD431" i="3" s="1"/>
  <c r="AC445" i="3"/>
  <c r="AD445" i="3" s="1"/>
  <c r="AC444" i="3"/>
  <c r="AD444" i="3" s="1"/>
  <c r="AC443" i="3"/>
  <c r="AD443" i="3" s="1"/>
  <c r="AC442" i="3"/>
  <c r="AD442" i="3" s="1"/>
  <c r="AC439" i="3"/>
  <c r="AD439" i="3" s="1"/>
  <c r="AC423" i="3"/>
  <c r="AD423" i="3" s="1"/>
  <c r="AC422" i="3"/>
  <c r="AD422" i="3" s="1"/>
  <c r="AC421" i="3"/>
  <c r="AD421" i="3" s="1"/>
  <c r="AC420" i="3"/>
  <c r="AD420" i="3" s="1"/>
  <c r="AC419" i="3"/>
  <c r="AD419" i="3" s="1"/>
  <c r="AC418" i="3"/>
  <c r="AD418" i="3" s="1"/>
  <c r="AC416" i="3"/>
  <c r="AD416" i="3" s="1"/>
  <c r="AC415" i="3"/>
  <c r="AD415" i="3" s="1"/>
  <c r="AC412" i="3"/>
  <c r="AD412" i="3" s="1"/>
  <c r="AC413" i="3" l="1"/>
  <c r="AD413" i="3" s="1"/>
  <c r="AC414" i="3"/>
  <c r="AD414" i="3" s="1"/>
  <c r="AC417" i="3"/>
  <c r="AD417" i="3" s="1"/>
  <c r="AC424" i="3"/>
  <c r="AD424" i="3" s="1"/>
  <c r="AC425" i="3"/>
  <c r="AD425" i="3" s="1"/>
  <c r="AC426" i="3"/>
  <c r="AD426" i="3" s="1"/>
  <c r="AC427" i="3"/>
  <c r="AD427" i="3" s="1"/>
  <c r="AC428" i="3"/>
  <c r="AD428" i="3" s="1"/>
  <c r="AC429" i="3"/>
  <c r="AD429" i="3" s="1"/>
  <c r="AC432" i="3"/>
  <c r="AD432" i="3" s="1"/>
  <c r="AC433" i="3"/>
  <c r="AD433" i="3" s="1"/>
  <c r="AC434" i="3"/>
  <c r="AD434" i="3" s="1"/>
  <c r="AC435" i="3"/>
  <c r="AD435" i="3" s="1"/>
  <c r="AC436" i="3"/>
  <c r="AD436" i="3" s="1"/>
  <c r="AC1163" i="3"/>
  <c r="AD1163" i="3" s="1"/>
  <c r="AC1162" i="3"/>
  <c r="AD1162" i="3" s="1"/>
  <c r="AC1161" i="3"/>
  <c r="AD1161" i="3" s="1"/>
  <c r="AC401" i="3"/>
  <c r="AD401" i="3" s="1"/>
  <c r="AC410" i="3"/>
  <c r="AD410" i="3" s="1"/>
  <c r="AC402" i="3"/>
  <c r="AD402" i="3" s="1"/>
  <c r="AC653" i="3"/>
  <c r="AD653" i="3" s="1"/>
  <c r="AC931" i="3"/>
  <c r="AD931" i="3" s="1"/>
  <c r="AC935" i="3"/>
  <c r="AD935" i="3" s="1"/>
  <c r="AC51" i="3"/>
  <c r="AD51" i="3" s="1"/>
  <c r="AC50" i="3"/>
  <c r="AD50" i="3" s="1"/>
  <c r="AC46" i="3"/>
  <c r="AD46" i="3" s="1"/>
  <c r="AC683" i="3"/>
  <c r="AD683" i="3" s="1"/>
  <c r="AC176" i="3"/>
  <c r="AD176" i="3" s="1"/>
  <c r="AC173" i="3"/>
  <c r="AD173" i="3" s="1"/>
  <c r="AC987" i="3"/>
  <c r="AD987" i="3" s="1"/>
  <c r="AC986" i="3"/>
  <c r="AD986" i="3" s="1"/>
  <c r="AC982" i="3"/>
  <c r="AD982" i="3" s="1"/>
  <c r="AC983" i="3"/>
  <c r="AD983" i="3" s="1"/>
  <c r="AC978" i="3"/>
  <c r="AD978" i="3" s="1"/>
  <c r="AC979" i="3"/>
  <c r="AD979" i="3" s="1"/>
  <c r="AC976" i="3"/>
  <c r="AD976" i="3" s="1"/>
  <c r="AC975" i="3"/>
  <c r="AD975" i="3" s="1"/>
  <c r="AC411" i="3" l="1"/>
  <c r="AD411" i="3" s="1"/>
  <c r="AC409" i="3"/>
  <c r="AD409" i="3" s="1"/>
  <c r="AC408" i="3"/>
  <c r="AD408" i="3" s="1"/>
  <c r="AC407" i="3"/>
  <c r="AD407" i="3" s="1"/>
  <c r="AC406" i="3"/>
  <c r="AD406" i="3" s="1"/>
  <c r="AC405" i="3"/>
  <c r="AD405" i="3" s="1"/>
  <c r="AC404" i="3"/>
  <c r="AD404" i="3" s="1"/>
  <c r="AC403" i="3"/>
  <c r="AD403" i="3" s="1"/>
  <c r="AC400" i="3"/>
  <c r="AD400" i="3" s="1"/>
  <c r="AC300" i="3"/>
  <c r="AD300" i="3" s="1"/>
  <c r="AC299" i="3"/>
  <c r="AD299" i="3" s="1"/>
  <c r="AC298" i="3"/>
  <c r="AD298" i="3" s="1"/>
  <c r="AC297" i="3"/>
  <c r="AD297" i="3" s="1"/>
  <c r="AC296" i="3"/>
  <c r="AD296" i="3" s="1"/>
  <c r="AC294" i="3"/>
  <c r="AD294" i="3" s="1"/>
  <c r="AC293" i="3"/>
  <c r="AD293" i="3" s="1"/>
  <c r="AC291" i="3"/>
  <c r="AD291" i="3" s="1"/>
  <c r="AC290" i="3"/>
  <c r="AD290" i="3" s="1"/>
  <c r="AC288" i="3"/>
  <c r="AD288" i="3" s="1"/>
  <c r="AC287" i="3"/>
  <c r="AD287" i="3" s="1"/>
  <c r="AC286" i="3"/>
  <c r="AD286" i="3" s="1"/>
  <c r="AC285" i="3"/>
  <c r="AD285" i="3" s="1"/>
  <c r="AC284" i="3"/>
  <c r="AD284" i="3" s="1"/>
  <c r="AC283" i="3"/>
  <c r="AD283" i="3" s="1"/>
  <c r="AC282" i="3"/>
  <c r="AD282" i="3" s="1"/>
  <c r="AC281" i="3"/>
  <c r="AD281" i="3" s="1"/>
  <c r="AC280" i="3"/>
  <c r="AD280" i="3" s="1"/>
  <c r="AC279" i="3"/>
  <c r="AD279" i="3" s="1"/>
  <c r="AC363" i="3" l="1"/>
  <c r="AD363" i="3" s="1"/>
  <c r="AC197" i="3"/>
  <c r="AD197" i="3" s="1"/>
  <c r="AC184" i="3"/>
  <c r="AD184" i="3" s="1"/>
  <c r="AC183" i="3"/>
  <c r="AD183" i="3" s="1"/>
  <c r="AC182" i="3"/>
  <c r="AC185" i="3"/>
  <c r="AC186" i="3"/>
  <c r="AD186" i="3" s="1"/>
  <c r="AC187" i="3"/>
  <c r="AC188" i="3"/>
  <c r="AC172" i="3"/>
  <c r="AD172" i="3" s="1"/>
  <c r="AC171" i="3"/>
  <c r="AD171" i="3" s="1"/>
  <c r="AC170" i="3"/>
  <c r="AD170" i="3" s="1"/>
  <c r="AC744" i="3"/>
  <c r="AD744" i="3" s="1"/>
  <c r="AC720" i="3"/>
  <c r="AD720" i="3" s="1"/>
  <c r="AC721" i="3"/>
  <c r="AC722" i="3"/>
  <c r="AD722" i="3" s="1"/>
  <c r="AC723" i="3"/>
  <c r="AC737" i="3"/>
  <c r="AD737" i="3" s="1"/>
  <c r="AC506" i="3" l="1"/>
  <c r="AD506" i="3" s="1"/>
  <c r="AC190" i="3"/>
  <c r="AD190" i="3" s="1"/>
  <c r="AC493" i="3"/>
  <c r="AD493" i="3" s="1"/>
  <c r="AC512" i="3"/>
  <c r="AD512" i="3" s="1"/>
  <c r="AC175" i="3"/>
  <c r="AD175" i="3" s="1"/>
  <c r="AC189" i="3"/>
  <c r="AD189" i="3" s="1"/>
  <c r="AC177" i="3"/>
  <c r="AD177" i="3" s="1"/>
  <c r="AC511" i="3"/>
  <c r="AD511" i="3" s="1"/>
  <c r="AC1119" i="3" l="1"/>
  <c r="AD1119" i="3" s="1"/>
  <c r="AC1118" i="3"/>
  <c r="AD1118" i="3" s="1"/>
  <c r="AC1117" i="3"/>
  <c r="AD1117" i="3" s="1"/>
  <c r="AD1116" i="3"/>
  <c r="AC1115" i="3"/>
  <c r="AD1115" i="3" s="1"/>
  <c r="AC1114" i="3"/>
  <c r="AD1114" i="3" s="1"/>
  <c r="AC1113" i="3"/>
  <c r="AD1113" i="3" s="1"/>
  <c r="AC1112" i="3"/>
  <c r="AD1112" i="3" s="1"/>
  <c r="AC1111" i="3"/>
  <c r="AD1111" i="3" s="1"/>
  <c r="AC1110" i="3"/>
  <c r="AD1110" i="3" s="1"/>
  <c r="AC1109" i="3"/>
  <c r="AD1109" i="3" s="1"/>
  <c r="AC1108" i="3"/>
  <c r="AD1108" i="3" s="1"/>
  <c r="AC1107" i="3"/>
  <c r="AD1107" i="3" s="1"/>
  <c r="AC1106" i="3"/>
  <c r="AD1106" i="3" s="1"/>
  <c r="AC1105" i="3"/>
  <c r="AD1105" i="3" s="1"/>
  <c r="AC1104" i="3"/>
  <c r="AD1104" i="3" s="1"/>
  <c r="AC1103" i="3"/>
  <c r="AD1103" i="3" s="1"/>
  <c r="AC1102" i="3"/>
  <c r="AD1102" i="3" s="1"/>
  <c r="AC1101" i="3"/>
  <c r="AD1101" i="3" s="1"/>
  <c r="AC1100" i="3"/>
  <c r="AD1100" i="3" s="1"/>
  <c r="AC1099" i="3"/>
  <c r="AD1099" i="3" s="1"/>
  <c r="AC1098" i="3"/>
  <c r="AD1098" i="3" s="1"/>
  <c r="AC1097" i="3"/>
  <c r="AD1097" i="3" s="1"/>
  <c r="AC1096" i="3"/>
  <c r="AD1096" i="3" s="1"/>
  <c r="AC1095" i="3"/>
  <c r="AD1095" i="3" s="1"/>
  <c r="AC1094" i="3"/>
  <c r="AD1094" i="3" s="1"/>
  <c r="AC1093" i="3"/>
  <c r="AD1093" i="3" s="1"/>
  <c r="AC1092" i="3"/>
  <c r="AD1092" i="3" s="1"/>
  <c r="AC1091" i="3"/>
  <c r="AD1091" i="3" s="1"/>
  <c r="AC1090" i="3"/>
  <c r="AD1090" i="3" s="1"/>
  <c r="AC1089" i="3"/>
  <c r="AD1089" i="3" s="1"/>
  <c r="AC1088" i="3"/>
  <c r="AD1088" i="3" s="1"/>
  <c r="AC1087" i="3"/>
  <c r="AD1087" i="3" s="1"/>
  <c r="AC1086" i="3"/>
  <c r="AD1086" i="3" s="1"/>
  <c r="AC1085" i="3"/>
  <c r="AD1085" i="3" s="1"/>
  <c r="AC1084" i="3"/>
  <c r="AD1084" i="3" s="1"/>
  <c r="AC1083" i="3"/>
  <c r="AD1083" i="3" s="1"/>
  <c r="AC1082" i="3"/>
  <c r="AD1082" i="3" s="1"/>
  <c r="AC1081" i="3"/>
  <c r="AD1081" i="3" s="1"/>
  <c r="AC1080" i="3"/>
  <c r="AD1080" i="3" s="1"/>
  <c r="AC1079" i="3"/>
  <c r="AD1079" i="3" s="1"/>
  <c r="AC1078" i="3"/>
  <c r="AD1078" i="3" s="1"/>
  <c r="AC1077" i="3"/>
  <c r="AD1077" i="3" s="1"/>
  <c r="AC1076" i="3"/>
  <c r="AD1076" i="3" s="1"/>
  <c r="AC1075" i="3"/>
  <c r="AD1075" i="3" s="1"/>
  <c r="AC1074" i="3"/>
  <c r="AD1074" i="3" s="1"/>
  <c r="AC824" i="3" l="1"/>
  <c r="AD824" i="3" s="1"/>
  <c r="AC823" i="3"/>
  <c r="AD823" i="3" s="1"/>
  <c r="AC822" i="3"/>
  <c r="AD822" i="3" s="1"/>
  <c r="AC821" i="3"/>
  <c r="AD821" i="3" s="1"/>
  <c r="AC820" i="3"/>
  <c r="AD820" i="3" s="1"/>
  <c r="AC819" i="3"/>
  <c r="AD819" i="3" s="1"/>
  <c r="AC812" i="3"/>
  <c r="AD812" i="3" s="1"/>
  <c r="AC260" i="3" l="1"/>
  <c r="AD260" i="3" s="1"/>
  <c r="AC259" i="3"/>
  <c r="AD259" i="3" s="1"/>
  <c r="AC258" i="3"/>
  <c r="AD258" i="3" s="1"/>
  <c r="AC257" i="3"/>
  <c r="AD257" i="3" s="1"/>
  <c r="AC256" i="3"/>
  <c r="AD256" i="3" s="1"/>
  <c r="AC255" i="3"/>
  <c r="AD255" i="3" s="1"/>
  <c r="AC254" i="3"/>
  <c r="AD254" i="3" s="1"/>
  <c r="AC253" i="3"/>
  <c r="AD253" i="3" s="1"/>
  <c r="AC252" i="3"/>
  <c r="AD252" i="3" s="1"/>
  <c r="AC251" i="3"/>
  <c r="AD251" i="3" s="1"/>
  <c r="AC250" i="3"/>
  <c r="AD250" i="3" s="1"/>
  <c r="AC249" i="3"/>
  <c r="AD249" i="3" s="1"/>
  <c r="AC248" i="3"/>
  <c r="AD248" i="3" s="1"/>
  <c r="AC809" i="3" l="1"/>
  <c r="AD809" i="3" s="1"/>
  <c r="AC589" i="3"/>
  <c r="AC585" i="3"/>
  <c r="AC578" i="3"/>
  <c r="AD578" i="3" s="1"/>
  <c r="AC604" i="3"/>
  <c r="AD604" i="3" s="1"/>
  <c r="AC603" i="3"/>
  <c r="AD603" i="3" s="1"/>
  <c r="AC602" i="3"/>
  <c r="AD602" i="3" s="1"/>
  <c r="AC601" i="3"/>
  <c r="AD601" i="3" s="1"/>
  <c r="AC600" i="3"/>
  <c r="AD600" i="3" s="1"/>
  <c r="AC599" i="3"/>
  <c r="AD599" i="3" s="1"/>
  <c r="AC621" i="3" l="1"/>
  <c r="AD621" i="3" s="1"/>
  <c r="AC620" i="3"/>
  <c r="AD620" i="3" s="1"/>
  <c r="AC619" i="3"/>
  <c r="AD619" i="3" s="1"/>
  <c r="AC618" i="3"/>
  <c r="AD618" i="3" s="1"/>
  <c r="AC617" i="3"/>
  <c r="AD617" i="3" s="1"/>
  <c r="AC616" i="3"/>
  <c r="AD616" i="3" s="1"/>
  <c r="AC615" i="3"/>
  <c r="AD615" i="3" s="1"/>
  <c r="AC614" i="3"/>
  <c r="AD614" i="3" s="1"/>
  <c r="AC613" i="3"/>
  <c r="AD613" i="3" s="1"/>
  <c r="AC612" i="3"/>
  <c r="AD612" i="3" s="1"/>
  <c r="AC611" i="3"/>
  <c r="AD611" i="3" s="1"/>
  <c r="AC610" i="3"/>
  <c r="AD610" i="3" s="1"/>
  <c r="AC609" i="3"/>
  <c r="AD609" i="3" s="1"/>
  <c r="AC608" i="3"/>
  <c r="AD608" i="3" s="1"/>
  <c r="AC607" i="3"/>
  <c r="AD607" i="3" s="1"/>
  <c r="AC606" i="3"/>
  <c r="AD606" i="3" s="1"/>
  <c r="AC605" i="3"/>
  <c r="AD605" i="3" s="1"/>
  <c r="AC598" i="3"/>
  <c r="AD598" i="3" s="1"/>
  <c r="AC597" i="3"/>
  <c r="AD597" i="3" s="1"/>
  <c r="AC596" i="3"/>
  <c r="AD596" i="3" s="1"/>
  <c r="AC595" i="3"/>
  <c r="AD595" i="3" s="1"/>
  <c r="AC594" i="3"/>
  <c r="AD594" i="3" s="1"/>
  <c r="AC593" i="3"/>
  <c r="AD593" i="3" s="1"/>
  <c r="AC592" i="3"/>
  <c r="AD592" i="3" s="1"/>
  <c r="AC591" i="3"/>
  <c r="AD591" i="3" s="1"/>
  <c r="AC590" i="3"/>
  <c r="AD590" i="3" s="1"/>
  <c r="AD589" i="3"/>
  <c r="AC588" i="3"/>
  <c r="AD588" i="3" s="1"/>
  <c r="AC587" i="3"/>
  <c r="AD587" i="3" s="1"/>
  <c r="AC586" i="3"/>
  <c r="AD586" i="3" s="1"/>
  <c r="AD585" i="3"/>
  <c r="AC584" i="3"/>
  <c r="AD584" i="3" s="1"/>
  <c r="AC583" i="3"/>
  <c r="AD583" i="3" s="1"/>
  <c r="AC582" i="3"/>
  <c r="AD582" i="3" s="1"/>
  <c r="AC581" i="3"/>
  <c r="AD581" i="3" s="1"/>
  <c r="AC580" i="3"/>
  <c r="AD580" i="3" s="1"/>
  <c r="AC579" i="3"/>
  <c r="AD579" i="3" s="1"/>
  <c r="AC577" i="3"/>
  <c r="AD577" i="3" s="1"/>
  <c r="AC576" i="3"/>
  <c r="AD576" i="3" s="1"/>
  <c r="AC575" i="3"/>
  <c r="AD575" i="3" s="1"/>
  <c r="AC574" i="3"/>
  <c r="AD574" i="3" s="1"/>
  <c r="AC573" i="3"/>
  <c r="AD573" i="3" s="1"/>
  <c r="AC572" i="3"/>
  <c r="AD572" i="3" s="1"/>
  <c r="AC571" i="3"/>
  <c r="AD571" i="3" s="1"/>
  <c r="AC570" i="3"/>
  <c r="AD570" i="3" s="1"/>
  <c r="AC569" i="3"/>
  <c r="AD569" i="3" s="1"/>
  <c r="AC568" i="3"/>
  <c r="AD568" i="3" s="1"/>
  <c r="AC567" i="3"/>
  <c r="AD567" i="3" s="1"/>
  <c r="AC566" i="3"/>
  <c r="AD566" i="3" s="1"/>
  <c r="AC565" i="3"/>
  <c r="AD565" i="3" s="1"/>
  <c r="AC564" i="3"/>
  <c r="AD564" i="3" s="1"/>
  <c r="AC745" i="3" l="1"/>
  <c r="AD745" i="3" s="1"/>
  <c r="AC743" i="3"/>
  <c r="AD743" i="3" s="1"/>
  <c r="AC742" i="3"/>
  <c r="AD742" i="3" s="1"/>
  <c r="AC741" i="3"/>
  <c r="AD741" i="3" s="1"/>
  <c r="AC740" i="3"/>
  <c r="AD740" i="3" s="1"/>
  <c r="AC739" i="3"/>
  <c r="AD739" i="3" s="1"/>
  <c r="AC738" i="3"/>
  <c r="AD738" i="3" s="1"/>
  <c r="AC736" i="3"/>
  <c r="AD736" i="3" s="1"/>
  <c r="AC735" i="3"/>
  <c r="AD735" i="3" s="1"/>
  <c r="AC734" i="3"/>
  <c r="AD734" i="3" s="1"/>
  <c r="AC733" i="3"/>
  <c r="AD733" i="3" s="1"/>
  <c r="AC732" i="3"/>
  <c r="AD732" i="3" s="1"/>
  <c r="AC731" i="3"/>
  <c r="AD731" i="3" s="1"/>
  <c r="AC730" i="3"/>
  <c r="AD730" i="3" s="1"/>
  <c r="AC729" i="3"/>
  <c r="AD729" i="3" s="1"/>
  <c r="AC728" i="3"/>
  <c r="AD728" i="3" s="1"/>
  <c r="AC727" i="3"/>
  <c r="AD727" i="3" s="1"/>
  <c r="AC726" i="3"/>
  <c r="AD726" i="3" s="1"/>
  <c r="AC725" i="3"/>
  <c r="AD725" i="3" s="1"/>
  <c r="AC724" i="3"/>
  <c r="AD724" i="3" s="1"/>
  <c r="AD723" i="3"/>
  <c r="AD721" i="3"/>
  <c r="AC719" i="3"/>
  <c r="AD719" i="3" s="1"/>
  <c r="AC718" i="3"/>
  <c r="AD718" i="3" s="1"/>
  <c r="AC717" i="3"/>
  <c r="AD717" i="3" s="1"/>
  <c r="AC716" i="3"/>
  <c r="AD716" i="3" s="1"/>
  <c r="AC715" i="3"/>
  <c r="AD715" i="3" s="1"/>
  <c r="AC714" i="3"/>
  <c r="AD714" i="3" s="1"/>
  <c r="AC713" i="3"/>
  <c r="AD713" i="3" s="1"/>
  <c r="AC712" i="3"/>
  <c r="AD712" i="3" s="1"/>
  <c r="AC711" i="3"/>
  <c r="AD711" i="3" s="1"/>
  <c r="AC710" i="3"/>
  <c r="AD710" i="3" s="1"/>
  <c r="AC709" i="3"/>
  <c r="AD709" i="3" s="1"/>
  <c r="AC708" i="3"/>
  <c r="AD708" i="3" s="1"/>
  <c r="AC691" i="3"/>
  <c r="AD691" i="3" s="1"/>
  <c r="AC690" i="3"/>
  <c r="AD690" i="3" s="1"/>
  <c r="AC689" i="3"/>
  <c r="AD689" i="3" s="1"/>
  <c r="AC688" i="3"/>
  <c r="AD688" i="3" s="1"/>
  <c r="AC687" i="3"/>
  <c r="AD687" i="3" s="1"/>
  <c r="AC686" i="3"/>
  <c r="AD686" i="3" s="1"/>
  <c r="AC685" i="3"/>
  <c r="AD685" i="3" s="1"/>
  <c r="AC684" i="3"/>
  <c r="AD684" i="3" s="1"/>
  <c r="AC682" i="3"/>
  <c r="AD682" i="3" s="1"/>
  <c r="AC681" i="3"/>
  <c r="AD681" i="3" s="1"/>
  <c r="AC680" i="3"/>
  <c r="AD680" i="3" s="1"/>
  <c r="AC679" i="3"/>
  <c r="AD679" i="3" s="1"/>
  <c r="AC678" i="3"/>
  <c r="AD678" i="3" s="1"/>
  <c r="AC677" i="3"/>
  <c r="AD677" i="3" s="1"/>
  <c r="AC992" i="3" l="1"/>
  <c r="AD992" i="3" s="1"/>
  <c r="AC997" i="3"/>
  <c r="AD997" i="3" s="1"/>
  <c r="AC181" i="3"/>
  <c r="AC191" i="3"/>
  <c r="AC192" i="3"/>
  <c r="AC193" i="3"/>
  <c r="AC111" i="3" l="1"/>
  <c r="AD111" i="3" s="1"/>
  <c r="AC113" i="3"/>
  <c r="AD113" i="3" s="1"/>
  <c r="AC114" i="3"/>
  <c r="AC861" i="3"/>
  <c r="AC862" i="3"/>
  <c r="AD862" i="3" s="1"/>
  <c r="AC863" i="3"/>
  <c r="AC867" i="3"/>
  <c r="AD867" i="3" s="1"/>
  <c r="AC868" i="3"/>
  <c r="AC869" i="3"/>
  <c r="AC870" i="3"/>
  <c r="AC529" i="3"/>
  <c r="AD529" i="3" s="1"/>
  <c r="AC945" i="3" l="1"/>
  <c r="AD945" i="3" s="1"/>
  <c r="AC77" i="3"/>
  <c r="AD77" i="3" s="1"/>
  <c r="AC78" i="3"/>
  <c r="AD78" i="3" s="1"/>
  <c r="AC76" i="3"/>
  <c r="AD76" i="3" s="1"/>
  <c r="AC75" i="3"/>
  <c r="AD75" i="3" s="1"/>
  <c r="AC74" i="3"/>
  <c r="AD74" i="3" s="1"/>
  <c r="AC73" i="3"/>
  <c r="AD73" i="3" s="1"/>
  <c r="AC70" i="3"/>
  <c r="AD70" i="3" s="1"/>
  <c r="AC68" i="3"/>
  <c r="AD68" i="3" s="1"/>
  <c r="AC67" i="3"/>
  <c r="AD67" i="3" s="1"/>
  <c r="AC656" i="3"/>
  <c r="AD656" i="3" s="1"/>
  <c r="AC646" i="3"/>
  <c r="AD646" i="3" s="1"/>
  <c r="AC644" i="3"/>
  <c r="AD644" i="3" s="1"/>
  <c r="AC642" i="3"/>
  <c r="AD642" i="3" s="1"/>
  <c r="AC301" i="3"/>
  <c r="AD301" i="3" s="1"/>
  <c r="AC370" i="3"/>
  <c r="AD370" i="3" s="1"/>
  <c r="AC214" i="3"/>
  <c r="AD214" i="3" s="1"/>
  <c r="AC1011" i="3"/>
  <c r="AD1011" i="3" s="1"/>
  <c r="AC1018" i="3"/>
  <c r="AD1018" i="3" s="1"/>
  <c r="AC1027" i="3"/>
  <c r="AD1027" i="3" s="1"/>
  <c r="AC1026" i="3"/>
  <c r="AD1026" i="3" s="1"/>
  <c r="AC1025" i="3"/>
  <c r="AD1025" i="3" s="1"/>
  <c r="AC932" i="3"/>
  <c r="AD932" i="3" s="1"/>
  <c r="AC129" i="3"/>
  <c r="AD129" i="3" s="1"/>
  <c r="AC948" i="3" l="1"/>
  <c r="AD948" i="3" s="1"/>
  <c r="AC947" i="3"/>
  <c r="AD947" i="3" s="1"/>
  <c r="AC946" i="3"/>
  <c r="AD946" i="3" s="1"/>
  <c r="AC944" i="3"/>
  <c r="AD944" i="3" s="1"/>
  <c r="AC943" i="3"/>
  <c r="AD943" i="3" s="1"/>
  <c r="AC942" i="3"/>
  <c r="AD942" i="3" s="1"/>
  <c r="AC941" i="3"/>
  <c r="AD941" i="3" s="1"/>
  <c r="AC940" i="3"/>
  <c r="AD940" i="3" s="1"/>
  <c r="AC939" i="3"/>
  <c r="AD939" i="3" s="1"/>
  <c r="AC938" i="3"/>
  <c r="AD938" i="3" s="1"/>
  <c r="AC937" i="3"/>
  <c r="AD937" i="3" s="1"/>
  <c r="AC936" i="3"/>
  <c r="AD936" i="3" s="1"/>
  <c r="AC934" i="3"/>
  <c r="AD934" i="3" s="1"/>
  <c r="AC933" i="3"/>
  <c r="AD933" i="3" s="1"/>
  <c r="AC212" i="3" l="1"/>
  <c r="AD212" i="3" s="1"/>
  <c r="AC215" i="3" l="1"/>
  <c r="AD215" i="3" s="1"/>
  <c r="AC211" i="3"/>
  <c r="AD211" i="3" s="1"/>
  <c r="AC213" i="3"/>
  <c r="AD213" i="3" s="1"/>
  <c r="AC801" i="3"/>
  <c r="AD801" i="3" s="1"/>
  <c r="AC800" i="3"/>
  <c r="AD800" i="3" s="1"/>
  <c r="AC793" i="3"/>
  <c r="AD793" i="3" s="1"/>
  <c r="AC806" i="3"/>
  <c r="AD806" i="3" s="1"/>
  <c r="AC380" i="3" l="1"/>
  <c r="AD380" i="3" s="1"/>
  <c r="AC382" i="3"/>
  <c r="AC1173" i="3" l="1"/>
  <c r="AD1173" i="3" s="1"/>
  <c r="AC550" i="3"/>
  <c r="AD550" i="3" s="1"/>
  <c r="AC549" i="3"/>
  <c r="AD549" i="3" s="1"/>
  <c r="AC548" i="3"/>
  <c r="AD548" i="3" s="1"/>
  <c r="AC219" i="3" l="1"/>
  <c r="AD219" i="3" s="1"/>
  <c r="AC1178" i="3"/>
  <c r="AD1178" i="3" s="1"/>
  <c r="AC1177" i="3"/>
  <c r="AD1177" i="3" s="1"/>
  <c r="AC1176" i="3"/>
  <c r="AD1176" i="3" s="1"/>
  <c r="AC1175" i="3"/>
  <c r="AD1175" i="3" s="1"/>
  <c r="AC1170" i="3"/>
  <c r="AD1170" i="3" s="1"/>
  <c r="AC1167" i="3"/>
  <c r="AD1167" i="3" s="1"/>
  <c r="AC1166" i="3"/>
  <c r="AD1166" i="3" s="1"/>
  <c r="AC1165" i="3"/>
  <c r="AD1165" i="3" s="1"/>
  <c r="AC1164" i="3"/>
  <c r="AD1164" i="3" s="1"/>
  <c r="AC1172" i="3"/>
  <c r="AD1172" i="3" s="1"/>
  <c r="AC1171" i="3"/>
  <c r="AD1171" i="3" s="1"/>
  <c r="AC1169" i="3"/>
  <c r="AD1169" i="3" s="1"/>
  <c r="AC1168" i="3"/>
  <c r="AD1168" i="3" s="1"/>
  <c r="AC561" i="3"/>
  <c r="AD561" i="3" s="1"/>
  <c r="AC560" i="3"/>
  <c r="AD560" i="3" s="1"/>
  <c r="AC559" i="3"/>
  <c r="AD559" i="3" s="1"/>
  <c r="AC558" i="3"/>
  <c r="AD558" i="3" s="1"/>
  <c r="AC553" i="3"/>
  <c r="AD553" i="3" s="1"/>
  <c r="AC552" i="3"/>
  <c r="AD552" i="3" s="1"/>
  <c r="AC551" i="3"/>
  <c r="AD551" i="3" s="1"/>
  <c r="AC554" i="3"/>
  <c r="AC555" i="3"/>
  <c r="AC556" i="3"/>
  <c r="AC1183" i="3"/>
  <c r="AD1183" i="3" s="1"/>
  <c r="AC1181" i="3"/>
  <c r="AD1181" i="3" s="1"/>
  <c r="AC207" i="3"/>
  <c r="AD207" i="3" s="1"/>
  <c r="AC206" i="3"/>
  <c r="AD206" i="3" s="1"/>
  <c r="AC203" i="3"/>
  <c r="AD203" i="3" s="1"/>
  <c r="AC201" i="3"/>
  <c r="AD201" i="3" s="1"/>
  <c r="AC200" i="3"/>
  <c r="AD200" i="3" s="1"/>
  <c r="AC117" i="3" l="1"/>
  <c r="AD117" i="3" s="1"/>
  <c r="AC116" i="3"/>
  <c r="AD116" i="3" s="1"/>
  <c r="AD114" i="3"/>
  <c r="AC99" i="3"/>
  <c r="AD99" i="3" s="1"/>
  <c r="AC98" i="3"/>
  <c r="AD98" i="3" s="1"/>
  <c r="AC97" i="3"/>
  <c r="AD97" i="3" s="1"/>
  <c r="AC368" i="3" l="1"/>
  <c r="AD368" i="3" s="1"/>
  <c r="AC366" i="3"/>
  <c r="AD366" i="3" s="1"/>
  <c r="AC204" i="3"/>
  <c r="AD204" i="3" s="1"/>
  <c r="AC216" i="3"/>
  <c r="AD216" i="3" s="1"/>
  <c r="AC210" i="3"/>
  <c r="AD210" i="3" s="1"/>
  <c r="AC209" i="3"/>
  <c r="AD209" i="3" s="1"/>
  <c r="AC208" i="3"/>
  <c r="AC628" i="3"/>
  <c r="AD628" i="3" s="1"/>
  <c r="AC918" i="3" l="1"/>
  <c r="AD918" i="3" s="1"/>
  <c r="AC917" i="3"/>
  <c r="AD917" i="3" s="1"/>
  <c r="AC916" i="3"/>
  <c r="AD916" i="3" s="1"/>
  <c r="AC915" i="3"/>
  <c r="AD915" i="3" s="1"/>
  <c r="AC157" i="3"/>
  <c r="AD157" i="3" s="1"/>
  <c r="AC156" i="3"/>
  <c r="AD156" i="3" s="1"/>
  <c r="AC155" i="3"/>
  <c r="AD155" i="3" s="1"/>
  <c r="AC16" i="3" l="1"/>
  <c r="AD16" i="3" s="1"/>
  <c r="AC1001" i="3"/>
  <c r="AD1001" i="3" s="1"/>
  <c r="AC367" i="3" l="1"/>
  <c r="AD367" i="3" s="1"/>
  <c r="AC1184" i="3"/>
  <c r="AD1184" i="3" s="1"/>
  <c r="AC1188" i="3"/>
  <c r="AD1188" i="3" s="1"/>
  <c r="AC1186" i="3"/>
  <c r="AD1186" i="3" s="1"/>
  <c r="AC1182" i="3"/>
  <c r="AD1182" i="3" s="1"/>
  <c r="AC218" i="3"/>
  <c r="AD218" i="3" s="1"/>
  <c r="AC217" i="3"/>
  <c r="AD217" i="3" s="1"/>
  <c r="AC231" i="3"/>
  <c r="AD231" i="3" s="1"/>
  <c r="AC230" i="3"/>
  <c r="AD230" i="3" s="1"/>
  <c r="AC227" i="3"/>
  <c r="AD227" i="3" s="1"/>
  <c r="AC226" i="3"/>
  <c r="AD226" i="3" s="1"/>
  <c r="AC225" i="3"/>
  <c r="AD225" i="3" s="1"/>
  <c r="AC232" i="3"/>
  <c r="AD232" i="3" s="1"/>
  <c r="AC220" i="3"/>
  <c r="AD220" i="3" s="1"/>
  <c r="AC221" i="3"/>
  <c r="AD221" i="3" s="1"/>
  <c r="AC222" i="3"/>
  <c r="AD222" i="3" s="1"/>
  <c r="AC223" i="3"/>
  <c r="AD223" i="3" s="1"/>
  <c r="AD20" i="3"/>
  <c r="AC145" i="3"/>
  <c r="AD145" i="3" s="1"/>
  <c r="AC379" i="3"/>
  <c r="AD379" i="3" s="1"/>
  <c r="AC143" i="3"/>
  <c r="AD143" i="3" s="1"/>
  <c r="AC128" i="3"/>
  <c r="AD128" i="3" s="1"/>
  <c r="AC130" i="3"/>
  <c r="AD130" i="3" s="1"/>
  <c r="AC131" i="3"/>
  <c r="AD131" i="3" s="1"/>
  <c r="AC132" i="3"/>
  <c r="AD132" i="3" s="1"/>
  <c r="AC133" i="3"/>
  <c r="AD133" i="3" s="1"/>
  <c r="AC134" i="3"/>
  <c r="AD134" i="3" s="1"/>
  <c r="AC135" i="3"/>
  <c r="AD135" i="3" s="1"/>
  <c r="AC127" i="3"/>
  <c r="AD127" i="3" s="1"/>
  <c r="AC147" i="3"/>
  <c r="AD147" i="3" s="1"/>
  <c r="AC139" i="3"/>
  <c r="AD139" i="3" s="1"/>
  <c r="AC142" i="3"/>
  <c r="AD142" i="3" s="1"/>
  <c r="AC141" i="3"/>
  <c r="AD141" i="3" s="1"/>
  <c r="AC140" i="3"/>
  <c r="AD140" i="3" s="1"/>
  <c r="AC17" i="3"/>
  <c r="AC18" i="3"/>
  <c r="AC19" i="3"/>
  <c r="AC30" i="3"/>
  <c r="AC31" i="3"/>
  <c r="AC32" i="3"/>
  <c r="AC33" i="3"/>
  <c r="AC34" i="3"/>
  <c r="AD30" i="3" l="1"/>
  <c r="AD31" i="3"/>
  <c r="AC519" i="3"/>
  <c r="AD519" i="3" s="1"/>
  <c r="AD796" i="3"/>
  <c r="AC808" i="3"/>
  <c r="AD808" i="3" s="1"/>
  <c r="AC807" i="3"/>
  <c r="AD807" i="3" s="1"/>
  <c r="AC794" i="3"/>
  <c r="AD794" i="3" s="1"/>
  <c r="AC15" i="3" l="1"/>
  <c r="AC24" i="3"/>
  <c r="AC25" i="3"/>
  <c r="AC26" i="3"/>
  <c r="AC27" i="3"/>
  <c r="AC28" i="3"/>
  <c r="AC29" i="3"/>
  <c r="AC35" i="3"/>
  <c r="AC37" i="3"/>
  <c r="AC38" i="3"/>
  <c r="AC39" i="3"/>
  <c r="AC40" i="3"/>
  <c r="AC41" i="3"/>
  <c r="AC44" i="3"/>
  <c r="AC45" i="3"/>
  <c r="AC47" i="3"/>
  <c r="AC48" i="3"/>
  <c r="AC49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AC64" i="3"/>
  <c r="AC65" i="3"/>
  <c r="AC66" i="3"/>
  <c r="AC71" i="3"/>
  <c r="AC72" i="3"/>
  <c r="AC118" i="3"/>
  <c r="AC119" i="3"/>
  <c r="AC120" i="3"/>
  <c r="AC122" i="3"/>
  <c r="AC123" i="3"/>
  <c r="AC124" i="3"/>
  <c r="AC125" i="3"/>
  <c r="AC136" i="3"/>
  <c r="AC137" i="3"/>
  <c r="AC138" i="3"/>
  <c r="AC144" i="3"/>
  <c r="AC146" i="3"/>
  <c r="AD146" i="3" s="1"/>
  <c r="AC148" i="3"/>
  <c r="AD148" i="3" s="1"/>
  <c r="AC174" i="3"/>
  <c r="AC178" i="3"/>
  <c r="AC179" i="3"/>
  <c r="AC180" i="3"/>
  <c r="AC194" i="3"/>
  <c r="AC195" i="3"/>
  <c r="AC196" i="3"/>
  <c r="AC198" i="3"/>
  <c r="AC199" i="3"/>
  <c r="AC205" i="3"/>
  <c r="AC224" i="3"/>
  <c r="AC228" i="3"/>
  <c r="AC229" i="3"/>
  <c r="AC233" i="3"/>
  <c r="AC261" i="3"/>
  <c r="AC262" i="3"/>
  <c r="AC263" i="3"/>
  <c r="AC264" i="3"/>
  <c r="AC265" i="3"/>
  <c r="AC266" i="3"/>
  <c r="AC267" i="3"/>
  <c r="AC268" i="3"/>
  <c r="AC269" i="3"/>
  <c r="AC270" i="3"/>
  <c r="AC271" i="3"/>
  <c r="AC272" i="3"/>
  <c r="AC273" i="3"/>
  <c r="AC274" i="3"/>
  <c r="AC275" i="3"/>
  <c r="AC276" i="3"/>
  <c r="AC277" i="3"/>
  <c r="AC278" i="3"/>
  <c r="AC307" i="3"/>
  <c r="AC308" i="3"/>
  <c r="AC309" i="3"/>
  <c r="AC310" i="3"/>
  <c r="AC311" i="3"/>
  <c r="AC312" i="3"/>
  <c r="AC313" i="3"/>
  <c r="AC314" i="3"/>
  <c r="AC315" i="3"/>
  <c r="AC316" i="3"/>
  <c r="AC317" i="3"/>
  <c r="AC318" i="3"/>
  <c r="AC319" i="3"/>
  <c r="AC320" i="3"/>
  <c r="AC321" i="3"/>
  <c r="AC322" i="3"/>
  <c r="AC323" i="3"/>
  <c r="AC324" i="3"/>
  <c r="AC325" i="3"/>
  <c r="AC326" i="3"/>
  <c r="AC327" i="3"/>
  <c r="AC328" i="3"/>
  <c r="AC329" i="3"/>
  <c r="AC330" i="3"/>
  <c r="AC337" i="3"/>
  <c r="AC338" i="3"/>
  <c r="AC339" i="3"/>
  <c r="AC340" i="3"/>
  <c r="AC341" i="3"/>
  <c r="AC342" i="3"/>
  <c r="AC343" i="3"/>
  <c r="AC344" i="3"/>
  <c r="AC345" i="3"/>
  <c r="AC346" i="3"/>
  <c r="AC347" i="3"/>
  <c r="AC348" i="3"/>
  <c r="AC349" i="3"/>
  <c r="AC350" i="3"/>
  <c r="AD350" i="3" s="1"/>
  <c r="AC351" i="3"/>
  <c r="AD351" i="3" s="1"/>
  <c r="AC352" i="3"/>
  <c r="AD352" i="3" s="1"/>
  <c r="AC353" i="3"/>
  <c r="AD353" i="3" s="1"/>
  <c r="AC354" i="3"/>
  <c r="AD354" i="3" s="1"/>
  <c r="AC355" i="3"/>
  <c r="AD355" i="3" s="1"/>
  <c r="AC356" i="3"/>
  <c r="AD356" i="3" s="1"/>
  <c r="AC357" i="3"/>
  <c r="AD357" i="3" s="1"/>
  <c r="AC358" i="3"/>
  <c r="AD358" i="3" s="1"/>
  <c r="AC359" i="3"/>
  <c r="AD359" i="3" s="1"/>
  <c r="AC360" i="3"/>
  <c r="AD360" i="3" s="1"/>
  <c r="AC361" i="3"/>
  <c r="AD361" i="3" s="1"/>
  <c r="AC362" i="3"/>
  <c r="AD362" i="3" s="1"/>
  <c r="AC364" i="3"/>
  <c r="AD364" i="3" s="1"/>
  <c r="AC365" i="3"/>
  <c r="AD365" i="3" s="1"/>
  <c r="AC376" i="3"/>
  <c r="AC383" i="3"/>
  <c r="AC384" i="3"/>
  <c r="AC389" i="3"/>
  <c r="AC390" i="3"/>
  <c r="AC391" i="3"/>
  <c r="AC392" i="3"/>
  <c r="AC393" i="3"/>
  <c r="AC394" i="3"/>
  <c r="AC395" i="3"/>
  <c r="AC396" i="3"/>
  <c r="AC397" i="3"/>
  <c r="AC398" i="3"/>
  <c r="AC399" i="3"/>
  <c r="AC469" i="3"/>
  <c r="AC470" i="3"/>
  <c r="AC472" i="3"/>
  <c r="AC474" i="3"/>
  <c r="AC475" i="3"/>
  <c r="AC478" i="3"/>
  <c r="AC479" i="3"/>
  <c r="AC480" i="3"/>
  <c r="AC481" i="3"/>
  <c r="AC482" i="3"/>
  <c r="AC483" i="3"/>
  <c r="AC484" i="3"/>
  <c r="AC485" i="3"/>
  <c r="AC486" i="3"/>
  <c r="AC487" i="3"/>
  <c r="AC488" i="3"/>
  <c r="AC489" i="3"/>
  <c r="AC490" i="3"/>
  <c r="AC491" i="3"/>
  <c r="AC492" i="3"/>
  <c r="AC494" i="3"/>
  <c r="AC495" i="3"/>
  <c r="AC496" i="3"/>
  <c r="AC497" i="3"/>
  <c r="AC498" i="3"/>
  <c r="AC499" i="3"/>
  <c r="AC500" i="3"/>
  <c r="AC501" i="3"/>
  <c r="AC502" i="3"/>
  <c r="AC503" i="3"/>
  <c r="AC504" i="3"/>
  <c r="AC505" i="3"/>
  <c r="AC507" i="3"/>
  <c r="AC508" i="3"/>
  <c r="AC509" i="3"/>
  <c r="AC510" i="3"/>
  <c r="AC513" i="3"/>
  <c r="AC514" i="3"/>
  <c r="AC515" i="3"/>
  <c r="AC516" i="3"/>
  <c r="AC517" i="3"/>
  <c r="AC518" i="3"/>
  <c r="AC520" i="3"/>
  <c r="AC521" i="3"/>
  <c r="AC522" i="3"/>
  <c r="AC523" i="3"/>
  <c r="AC524" i="3"/>
  <c r="AC525" i="3"/>
  <c r="AC526" i="3"/>
  <c r="AC527" i="3"/>
  <c r="AC528" i="3"/>
  <c r="AC530" i="3"/>
  <c r="AC531" i="3"/>
  <c r="AC532" i="3"/>
  <c r="AC533" i="3"/>
  <c r="AC534" i="3"/>
  <c r="AC535" i="3"/>
  <c r="AC536" i="3"/>
  <c r="AC537" i="3"/>
  <c r="AC538" i="3"/>
  <c r="AC539" i="3"/>
  <c r="AC540" i="3"/>
  <c r="AC541" i="3"/>
  <c r="AC542" i="3"/>
  <c r="AC543" i="3"/>
  <c r="AC544" i="3"/>
  <c r="AC545" i="3"/>
  <c r="AC546" i="3"/>
  <c r="AC547" i="3"/>
  <c r="AC562" i="3"/>
  <c r="AC563" i="3"/>
  <c r="AC622" i="3"/>
  <c r="AC623" i="3"/>
  <c r="AC624" i="3"/>
  <c r="AC629" i="3"/>
  <c r="AD629" i="3" s="1"/>
  <c r="AC630" i="3"/>
  <c r="AD630" i="3" s="1"/>
  <c r="AC631" i="3"/>
  <c r="AD631" i="3" s="1"/>
  <c r="AC634" i="3"/>
  <c r="AC635" i="3"/>
  <c r="AC636" i="3"/>
  <c r="AC639" i="3"/>
  <c r="AC640" i="3"/>
  <c r="AC641" i="3"/>
  <c r="AC647" i="3"/>
  <c r="AC648" i="3"/>
  <c r="AC649" i="3"/>
  <c r="AC650" i="3"/>
  <c r="AC651" i="3"/>
  <c r="AC652" i="3"/>
  <c r="AC746" i="3"/>
  <c r="AC747" i="3"/>
  <c r="AC748" i="3"/>
  <c r="AC749" i="3"/>
  <c r="AC750" i="3"/>
  <c r="AC751" i="3"/>
  <c r="AC752" i="3"/>
  <c r="AC753" i="3"/>
  <c r="AC754" i="3"/>
  <c r="AC755" i="3"/>
  <c r="AC756" i="3"/>
  <c r="AC757" i="3"/>
  <c r="AC758" i="3"/>
  <c r="AC759" i="3"/>
  <c r="AC760" i="3"/>
  <c r="AC761" i="3"/>
  <c r="AC762" i="3"/>
  <c r="AC763" i="3"/>
  <c r="AC764" i="3"/>
  <c r="AC765" i="3"/>
  <c r="AC766" i="3"/>
  <c r="AC767" i="3"/>
  <c r="AC768" i="3"/>
  <c r="AC769" i="3"/>
  <c r="AC798" i="3"/>
  <c r="AC799" i="3"/>
  <c r="AC802" i="3"/>
  <c r="AC803" i="3"/>
  <c r="AC804" i="3"/>
  <c r="AC805" i="3"/>
  <c r="AC825" i="3"/>
  <c r="AC826" i="3"/>
  <c r="AC827" i="3"/>
  <c r="AC828" i="3"/>
  <c r="AC829" i="3"/>
  <c r="AC830" i="3"/>
  <c r="AC831" i="3"/>
  <c r="AC832" i="3"/>
  <c r="AC833" i="3"/>
  <c r="AC834" i="3"/>
  <c r="AC835" i="3"/>
  <c r="AC836" i="3"/>
  <c r="AC837" i="3"/>
  <c r="AC838" i="3"/>
  <c r="AC839" i="3"/>
  <c r="AC840" i="3"/>
  <c r="AC841" i="3"/>
  <c r="AC842" i="3"/>
  <c r="AC843" i="3"/>
  <c r="AC844" i="3"/>
  <c r="AC845" i="3"/>
  <c r="AC846" i="3"/>
  <c r="AC847" i="3"/>
  <c r="AC848" i="3"/>
  <c r="AC849" i="3"/>
  <c r="AC850" i="3"/>
  <c r="AC851" i="3"/>
  <c r="AC852" i="3"/>
  <c r="AC853" i="3"/>
  <c r="AC854" i="3"/>
  <c r="AC855" i="3"/>
  <c r="AC856" i="3"/>
  <c r="AC857" i="3"/>
  <c r="AC858" i="3"/>
  <c r="AC859" i="3"/>
  <c r="AC860" i="3"/>
  <c r="AC864" i="3"/>
  <c r="AC865" i="3"/>
  <c r="AC866" i="3"/>
  <c r="AC871" i="3"/>
  <c r="AC872" i="3"/>
  <c r="AC873" i="3"/>
  <c r="AC874" i="3"/>
  <c r="AC875" i="3"/>
  <c r="AC878" i="3"/>
  <c r="AC880" i="3"/>
  <c r="AC886" i="3"/>
  <c r="AC888" i="3"/>
  <c r="AC889" i="3"/>
  <c r="AC890" i="3"/>
  <c r="AC891" i="3"/>
  <c r="AC892" i="3"/>
  <c r="AC893" i="3"/>
  <c r="AC894" i="3"/>
  <c r="AC897" i="3"/>
  <c r="AC899" i="3"/>
  <c r="AC900" i="3"/>
  <c r="AC901" i="3"/>
  <c r="AC902" i="3"/>
  <c r="AC903" i="3"/>
  <c r="AC904" i="3"/>
  <c r="AC905" i="3"/>
  <c r="AC906" i="3"/>
  <c r="AC907" i="3"/>
  <c r="AC908" i="3"/>
  <c r="AC909" i="3"/>
  <c r="AC910" i="3"/>
  <c r="AC911" i="3"/>
  <c r="AC912" i="3"/>
  <c r="AC913" i="3"/>
  <c r="AC914" i="3"/>
  <c r="AC919" i="3"/>
  <c r="AC920" i="3"/>
  <c r="AC921" i="3"/>
  <c r="AC922" i="3"/>
  <c r="AC923" i="3"/>
  <c r="AC924" i="3"/>
  <c r="AC925" i="3"/>
  <c r="AC927" i="3"/>
  <c r="AC928" i="3"/>
  <c r="AC930" i="3"/>
  <c r="AC949" i="3"/>
  <c r="AC950" i="3"/>
  <c r="AC951" i="3"/>
  <c r="AC952" i="3"/>
  <c r="AC953" i="3"/>
  <c r="AC954" i="3"/>
  <c r="AC955" i="3"/>
  <c r="AC956" i="3"/>
  <c r="AC957" i="3"/>
  <c r="AC958" i="3"/>
  <c r="AC959" i="3"/>
  <c r="AC960" i="3"/>
  <c r="AC961" i="3"/>
  <c r="AC962" i="3"/>
  <c r="AC963" i="3"/>
  <c r="AC964" i="3"/>
  <c r="AC965" i="3"/>
  <c r="AC966" i="3"/>
  <c r="AC967" i="3"/>
  <c r="AC968" i="3"/>
  <c r="AC969" i="3"/>
  <c r="AC970" i="3"/>
  <c r="AC971" i="3"/>
  <c r="AC972" i="3"/>
  <c r="AC973" i="3"/>
  <c r="AC974" i="3"/>
  <c r="AC977" i="3"/>
  <c r="AC980" i="3"/>
  <c r="AC981" i="3"/>
  <c r="AC984" i="3"/>
  <c r="AC985" i="3"/>
  <c r="AC988" i="3"/>
  <c r="AC989" i="3"/>
  <c r="AC990" i="3"/>
  <c r="AC991" i="3"/>
  <c r="AC993" i="3"/>
  <c r="AC994" i="3"/>
  <c r="AC995" i="3"/>
  <c r="AC996" i="3"/>
  <c r="AC999" i="3"/>
  <c r="AC1000" i="3"/>
  <c r="AC1002" i="3"/>
  <c r="AC1012" i="3"/>
  <c r="AC1013" i="3"/>
  <c r="AC1014" i="3"/>
  <c r="AC1015" i="3"/>
  <c r="AC1016" i="3"/>
  <c r="AC1017" i="3"/>
  <c r="AC1019" i="3"/>
  <c r="AC1020" i="3"/>
  <c r="AC1021" i="3"/>
  <c r="AC1022" i="3"/>
  <c r="AC1023" i="3"/>
  <c r="AC1024" i="3"/>
  <c r="AC1028" i="3"/>
  <c r="AC1029" i="3"/>
  <c r="AC1030" i="3"/>
  <c r="AC1031" i="3"/>
  <c r="AC1174" i="3"/>
  <c r="AC1179" i="3"/>
  <c r="AC1180" i="3"/>
  <c r="AC1185" i="3"/>
  <c r="AC1187" i="3"/>
  <c r="AC1189" i="3"/>
  <c r="AC1190" i="3"/>
  <c r="AC1196" i="3"/>
  <c r="AC1197" i="3"/>
  <c r="AC1198" i="3"/>
  <c r="AC1200" i="3"/>
  <c r="AC1201" i="3"/>
  <c r="AC1202" i="3"/>
  <c r="AC1203" i="3"/>
  <c r="AC1204" i="3"/>
  <c r="AC331" i="3"/>
  <c r="AC332" i="3"/>
  <c r="AC333" i="3"/>
  <c r="AC334" i="3"/>
  <c r="AC335" i="3"/>
  <c r="AC336" i="3"/>
  <c r="AC302" i="3"/>
  <c r="AC303" i="3"/>
  <c r="AC304" i="3"/>
  <c r="AC305" i="3"/>
  <c r="AC306" i="3"/>
  <c r="AC369" i="3"/>
  <c r="AC371" i="3"/>
  <c r="AC372" i="3"/>
  <c r="AC373" i="3"/>
  <c r="AC374" i="3"/>
  <c r="AC375" i="3"/>
  <c r="AD899" i="3" l="1"/>
  <c r="AD900" i="3"/>
  <c r="AD144" i="3" l="1"/>
  <c r="AD137" i="3"/>
  <c r="AD136" i="3"/>
  <c r="AD399" i="3"/>
  <c r="AD398" i="3"/>
  <c r="AD397" i="3"/>
  <c r="AD376" i="3" l="1"/>
  <c r="AD974" i="3" l="1"/>
  <c r="AD977" i="3"/>
  <c r="AD980" i="3"/>
  <c r="AD981" i="3"/>
  <c r="AD984" i="3"/>
  <c r="AD985" i="3"/>
  <c r="AD35" i="3" l="1"/>
  <c r="AD37" i="3"/>
  <c r="AD988" i="3" l="1"/>
  <c r="AD544" i="3"/>
  <c r="AD543" i="3"/>
  <c r="AD542" i="3"/>
  <c r="AD541" i="3"/>
  <c r="AD540" i="3"/>
  <c r="AD539" i="3"/>
  <c r="AD538" i="3"/>
  <c r="AD537" i="3"/>
  <c r="AD536" i="3"/>
  <c r="AD535" i="3"/>
  <c r="AD534" i="3"/>
  <c r="AD533" i="3"/>
  <c r="AD532" i="3"/>
  <c r="AD531" i="3"/>
  <c r="AD530" i="3"/>
  <c r="AD528" i="3"/>
  <c r="AD527" i="3"/>
  <c r="AD526" i="3"/>
  <c r="AD525" i="3"/>
  <c r="AD524" i="3"/>
  <c r="AD523" i="3"/>
  <c r="AD522" i="3"/>
  <c r="AD521" i="3"/>
  <c r="AD520" i="3"/>
  <c r="AD518" i="3"/>
  <c r="AD34" i="3" l="1"/>
  <c r="AD639" i="3"/>
  <c r="AD636" i="3"/>
  <c r="AD635" i="3"/>
  <c r="AD634" i="3"/>
  <c r="AD479" i="3"/>
  <c r="AD478" i="3"/>
  <c r="AD475" i="3"/>
  <c r="AD474" i="3"/>
  <c r="AD472" i="3"/>
  <c r="AD470" i="3"/>
  <c r="AD469" i="3"/>
  <c r="AD389" i="3"/>
  <c r="AD384" i="3"/>
  <c r="AD383" i="3"/>
  <c r="AD382" i="3"/>
  <c r="AD991" i="3" l="1"/>
  <c r="AD835" i="3" l="1"/>
  <c r="AD834" i="3"/>
  <c r="AD825" i="3"/>
  <c r="AC14" i="3"/>
  <c r="AD14" i="3" s="1"/>
  <c r="AD888" i="3"/>
  <c r="AD886" i="3"/>
  <c r="AD880" i="3" l="1"/>
  <c r="AD1015" i="3" l="1"/>
  <c r="AD1016" i="3"/>
  <c r="AD1017" i="3"/>
  <c r="AD38" i="3" l="1"/>
  <c r="AD28" i="3"/>
  <c r="AD27" i="3"/>
  <c r="AD26" i="3"/>
  <c r="AD799" i="3" l="1"/>
  <c r="AD804" i="3"/>
  <c r="AD805" i="3"/>
  <c r="AD803" i="3" l="1"/>
  <c r="AD811" i="3"/>
  <c r="AD179" i="3" l="1"/>
  <c r="AD178" i="3"/>
  <c r="AD188" i="3" l="1"/>
  <c r="AD187" i="3"/>
  <c r="AD185" i="3"/>
  <c r="AD182" i="3"/>
  <c r="AD181" i="3"/>
  <c r="AD546" i="3" l="1"/>
  <c r="AD547" i="3"/>
  <c r="AD554" i="3"/>
  <c r="AD555" i="3"/>
  <c r="AD556" i="3"/>
  <c r="AD562" i="3"/>
  <c r="AD563" i="3"/>
  <c r="AD23" i="3" l="1"/>
  <c r="AD24" i="3"/>
  <c r="AD25" i="3"/>
  <c r="AD44" i="3" l="1"/>
  <c r="AD45" i="3"/>
  <c r="AD47" i="3"/>
  <c r="AD48" i="3"/>
  <c r="AD1201" i="3"/>
  <c r="AD1202" i="3"/>
  <c r="AD1203" i="3"/>
  <c r="AD1196" i="3"/>
  <c r="AD995" i="3"/>
  <c r="AD996" i="3"/>
  <c r="AD999" i="3"/>
  <c r="AD913" i="3"/>
  <c r="AD910" i="3"/>
  <c r="AD647" i="3"/>
  <c r="AD505" i="3"/>
  <c r="AD499" i="3"/>
  <c r="AD195" i="3"/>
  <c r="AD870" i="3" l="1"/>
  <c r="AD871" i="3"/>
  <c r="AD872" i="3"/>
  <c r="AD873" i="3"/>
  <c r="AD856" i="3"/>
  <c r="AD857" i="3"/>
  <c r="AD858" i="3"/>
  <c r="AD859" i="3"/>
  <c r="AD860" i="3"/>
  <c r="AD861" i="3"/>
  <c r="AD863" i="3"/>
  <c r="AD864" i="3"/>
  <c r="AD865" i="3"/>
  <c r="AD866" i="3"/>
  <c r="AD868" i="3"/>
  <c r="AD869" i="3"/>
  <c r="AD1031" i="3"/>
  <c r="AD1030" i="3"/>
  <c r="AD1029" i="3"/>
  <c r="AD1028" i="3"/>
  <c r="AD1024" i="3"/>
  <c r="AD1023" i="3"/>
  <c r="AD1022" i="3"/>
  <c r="AD1021" i="3"/>
  <c r="AD1020" i="3"/>
  <c r="AD1019" i="3"/>
  <c r="AD1014" i="3"/>
  <c r="AD1013" i="3"/>
  <c r="AD1012" i="3"/>
  <c r="AD874" i="3"/>
  <c r="AD855" i="3"/>
  <c r="AD854" i="3"/>
  <c r="AD853" i="3"/>
  <c r="AD852" i="3"/>
  <c r="AD851" i="3"/>
  <c r="AD850" i="3"/>
  <c r="AD849" i="3"/>
  <c r="AD875" i="3"/>
  <c r="AD878" i="3"/>
  <c r="AD316" i="3"/>
  <c r="AD319" i="3"/>
  <c r="AD317" i="3"/>
  <c r="AD315" i="3"/>
  <c r="AD753" i="3"/>
  <c r="AD754" i="3"/>
  <c r="AD755" i="3"/>
  <c r="AD756" i="3"/>
  <c r="AD57" i="3"/>
  <c r="AD56" i="3"/>
  <c r="AD55" i="3"/>
  <c r="AD54" i="3"/>
  <c r="AD53" i="3"/>
  <c r="AD52" i="3"/>
  <c r="AD954" i="3" l="1"/>
  <c r="AD318" i="3" l="1"/>
  <c r="AD893" i="3"/>
  <c r="AD194" i="3"/>
  <c r="AD193" i="3"/>
  <c r="AD39" i="3"/>
  <c r="AD33" i="3"/>
  <c r="AD32" i="3"/>
  <c r="AD15" i="3"/>
  <c r="AD17" i="3"/>
  <c r="AD18" i="3"/>
  <c r="AD19" i="3"/>
  <c r="AD22" i="3"/>
  <c r="AD1187" i="3" l="1"/>
  <c r="AD1180" i="3"/>
  <c r="AD375" i="3" l="1"/>
  <c r="AD374" i="3"/>
  <c r="AD373" i="3"/>
  <c r="AD372" i="3"/>
  <c r="AD371" i="3"/>
  <c r="AD369" i="3"/>
  <c r="AD331" i="3" l="1"/>
  <c r="AD749" i="3"/>
  <c r="AD750" i="3"/>
  <c r="AD751" i="3"/>
  <c r="AD752" i="3"/>
  <c r="AD757" i="3"/>
  <c r="AD758" i="3"/>
  <c r="AD759" i="3"/>
  <c r="AD760" i="3"/>
  <c r="AD761" i="3"/>
  <c r="AD762" i="3"/>
  <c r="AD763" i="3"/>
  <c r="AD764" i="3"/>
  <c r="AD765" i="3"/>
  <c r="AD766" i="3"/>
  <c r="AD802" i="3" l="1"/>
  <c r="AD798" i="3"/>
  <c r="AD797" i="3"/>
  <c r="AD905" i="3" l="1"/>
  <c r="AD904" i="3"/>
  <c r="AD903" i="3"/>
  <c r="AD902" i="3"/>
  <c r="AD901" i="3"/>
  <c r="AD909" i="3" l="1"/>
  <c r="AD908" i="3"/>
  <c r="AD907" i="3"/>
  <c r="AD906" i="3"/>
  <c r="AD507" i="3" l="1"/>
  <c r="AD622" i="3"/>
  <c r="AD623" i="3"/>
  <c r="AD624" i="3"/>
  <c r="AD1174" i="3" l="1"/>
  <c r="AD208" i="3"/>
  <c r="AD329" i="3"/>
  <c r="AD330" i="3"/>
  <c r="AD322" i="3"/>
  <c r="AD989" i="3"/>
  <c r="AD889" i="3"/>
  <c r="AD890" i="3"/>
  <c r="AD891" i="3"/>
  <c r="AD892" i="3"/>
  <c r="AD894" i="3"/>
  <c r="AD897" i="3"/>
  <c r="AD911" i="3"/>
  <c r="AD912" i="3"/>
  <c r="AD914" i="3"/>
  <c r="AD919" i="3"/>
  <c r="AD920" i="3"/>
  <c r="AD921" i="3"/>
  <c r="AD922" i="3"/>
  <c r="AD923" i="3"/>
  <c r="AD924" i="3"/>
  <c r="AD925" i="3"/>
  <c r="AD927" i="3"/>
  <c r="AD928" i="3"/>
  <c r="AD930" i="3"/>
  <c r="AD949" i="3"/>
  <c r="AD950" i="3"/>
  <c r="AD951" i="3"/>
  <c r="AD952" i="3"/>
  <c r="AD953" i="3"/>
  <c r="AD955" i="3"/>
  <c r="AD956" i="3"/>
  <c r="AD957" i="3"/>
  <c r="AD958" i="3"/>
  <c r="AD959" i="3"/>
  <c r="AD960" i="3"/>
  <c r="AD961" i="3"/>
  <c r="AD962" i="3"/>
  <c r="AD963" i="3"/>
  <c r="AD964" i="3"/>
  <c r="AD965" i="3"/>
  <c r="AD966" i="3"/>
  <c r="AD967" i="3"/>
  <c r="AD968" i="3"/>
  <c r="AD969" i="3"/>
  <c r="AD970" i="3"/>
  <c r="AD971" i="3"/>
  <c r="AD972" i="3"/>
  <c r="AD973" i="3"/>
  <c r="AD990" i="3"/>
  <c r="AD993" i="3"/>
  <c r="AD994" i="3"/>
  <c r="AD1000" i="3"/>
  <c r="AD1002" i="3"/>
  <c r="AD1179" i="3"/>
  <c r="AD1185" i="3"/>
  <c r="AD1189" i="3"/>
  <c r="AD1190" i="3"/>
  <c r="AD1197" i="3"/>
  <c r="AD1198" i="3"/>
  <c r="AD1200" i="3"/>
  <c r="AD1204" i="3"/>
  <c r="AD332" i="3"/>
  <c r="AD333" i="3"/>
  <c r="AD334" i="3"/>
  <c r="AD335" i="3"/>
  <c r="AD336" i="3"/>
  <c r="AD302" i="3"/>
  <c r="AD303" i="3"/>
  <c r="AD304" i="3"/>
  <c r="AD305" i="3"/>
  <c r="AD306" i="3"/>
  <c r="AD826" i="3"/>
  <c r="AD827" i="3"/>
  <c r="AD828" i="3"/>
  <c r="AD829" i="3"/>
  <c r="AD830" i="3"/>
  <c r="AD831" i="3"/>
  <c r="AD832" i="3"/>
  <c r="AD833" i="3"/>
  <c r="AD836" i="3"/>
  <c r="AD837" i="3"/>
  <c r="AD838" i="3"/>
  <c r="AD839" i="3"/>
  <c r="AD840" i="3"/>
  <c r="AD841" i="3"/>
  <c r="AD842" i="3"/>
  <c r="AD843" i="3"/>
  <c r="AD844" i="3"/>
  <c r="AD845" i="3"/>
  <c r="AD846" i="3"/>
  <c r="AD847" i="3"/>
  <c r="AD848" i="3"/>
  <c r="AD29" i="3"/>
  <c r="AD40" i="3"/>
  <c r="AD41" i="3"/>
  <c r="AD49" i="3"/>
  <c r="AD58" i="3"/>
  <c r="AD59" i="3"/>
  <c r="AD60" i="3"/>
  <c r="AD61" i="3"/>
  <c r="AD62" i="3"/>
  <c r="AD63" i="3"/>
  <c r="AD64" i="3"/>
  <c r="AD65" i="3"/>
  <c r="AD66" i="3"/>
  <c r="AD71" i="3"/>
  <c r="AD72" i="3"/>
  <c r="AD118" i="3"/>
  <c r="AD119" i="3"/>
  <c r="AD120" i="3"/>
  <c r="AD122" i="3"/>
  <c r="AD123" i="3"/>
  <c r="AD124" i="3"/>
  <c r="AD125" i="3"/>
  <c r="AD138" i="3"/>
  <c r="AD174" i="3"/>
  <c r="AD180" i="3"/>
  <c r="AD191" i="3"/>
  <c r="AD192" i="3"/>
  <c r="AD196" i="3"/>
  <c r="AD198" i="3"/>
  <c r="AD199" i="3"/>
  <c r="AD205" i="3"/>
  <c r="AD224" i="3"/>
  <c r="AD228" i="3"/>
  <c r="AD229" i="3"/>
  <c r="AD233" i="3"/>
  <c r="AD261" i="3"/>
  <c r="AD262" i="3"/>
  <c r="AD263" i="3"/>
  <c r="AD264" i="3"/>
  <c r="AD265" i="3"/>
  <c r="AD266" i="3"/>
  <c r="AD267" i="3"/>
  <c r="AD268" i="3"/>
  <c r="AD269" i="3"/>
  <c r="AD270" i="3"/>
  <c r="AD271" i="3"/>
  <c r="AD272" i="3"/>
  <c r="AD273" i="3"/>
  <c r="AD274" i="3"/>
  <c r="AD275" i="3"/>
  <c r="AD276" i="3"/>
  <c r="AD277" i="3"/>
  <c r="AD278" i="3"/>
  <c r="AD307" i="3"/>
  <c r="AD308" i="3"/>
  <c r="AD309" i="3"/>
  <c r="AD310" i="3"/>
  <c r="AD311" i="3"/>
  <c r="AD312" i="3"/>
  <c r="AD313" i="3"/>
  <c r="AD314" i="3"/>
  <c r="AD320" i="3"/>
  <c r="AD321" i="3"/>
  <c r="AD323" i="3"/>
  <c r="AD324" i="3"/>
  <c r="AD325" i="3"/>
  <c r="AD326" i="3"/>
  <c r="AD327" i="3"/>
  <c r="AD328" i="3"/>
  <c r="AD337" i="3"/>
  <c r="AD338" i="3"/>
  <c r="AD339" i="3"/>
  <c r="AD340" i="3"/>
  <c r="AD341" i="3"/>
  <c r="AD342" i="3"/>
  <c r="AD343" i="3"/>
  <c r="AD344" i="3"/>
  <c r="AD345" i="3"/>
  <c r="AD346" i="3"/>
  <c r="AD347" i="3"/>
  <c r="AD348" i="3"/>
  <c r="AD349" i="3"/>
  <c r="AD390" i="3"/>
  <c r="AD391" i="3"/>
  <c r="AD392" i="3"/>
  <c r="AD393" i="3"/>
  <c r="AD394" i="3"/>
  <c r="AD395" i="3"/>
  <c r="AD396" i="3"/>
  <c r="AD480" i="3"/>
  <c r="AD481" i="3"/>
  <c r="AD482" i="3"/>
  <c r="AD483" i="3"/>
  <c r="AD484" i="3"/>
  <c r="AD485" i="3"/>
  <c r="AD486" i="3"/>
  <c r="AD487" i="3"/>
  <c r="AD488" i="3"/>
  <c r="AD489" i="3"/>
  <c r="AD490" i="3"/>
  <c r="AD491" i="3"/>
  <c r="AD492" i="3"/>
  <c r="AD494" i="3"/>
  <c r="AD495" i="3"/>
  <c r="AD496" i="3"/>
  <c r="AD497" i="3"/>
  <c r="AD498" i="3"/>
  <c r="AD500" i="3"/>
  <c r="AD501" i="3"/>
  <c r="AD502" i="3"/>
  <c r="AD503" i="3"/>
  <c r="AD504" i="3"/>
  <c r="AD508" i="3"/>
  <c r="AD509" i="3"/>
  <c r="AD510" i="3"/>
  <c r="AD513" i="3"/>
  <c r="AD514" i="3"/>
  <c r="AD515" i="3"/>
  <c r="AD516" i="3"/>
  <c r="AD517" i="3"/>
  <c r="AD545" i="3"/>
  <c r="AD640" i="3"/>
  <c r="AD641" i="3"/>
  <c r="AD648" i="3"/>
  <c r="AD649" i="3"/>
  <c r="AD650" i="3"/>
  <c r="AD651" i="3"/>
  <c r="AD652" i="3"/>
  <c r="AD746" i="3"/>
  <c r="AD747" i="3"/>
  <c r="AD748" i="3"/>
  <c r="AD767" i="3"/>
  <c r="AD768" i="3"/>
  <c r="AD769" i="3"/>
</calcChain>
</file>

<file path=xl/sharedStrings.xml><?xml version="1.0" encoding="utf-8"?>
<sst xmlns="http://schemas.openxmlformats.org/spreadsheetml/2006/main" count="25657" uniqueCount="4322">
  <si>
    <t>Coordenador</t>
  </si>
  <si>
    <t>situação VAGA</t>
  </si>
  <si>
    <t>Promotor</t>
  </si>
  <si>
    <t>CNPJ COMPRA</t>
  </si>
  <si>
    <t>REDE</t>
  </si>
  <si>
    <t>FILIAL</t>
  </si>
  <si>
    <t>NOME DA FILIAL</t>
  </si>
  <si>
    <t>ONE TRADE</t>
  </si>
  <si>
    <t>RAZÃO SOCIAL</t>
  </si>
  <si>
    <t>ENDEREÇO</t>
  </si>
  <si>
    <t>NUMERO</t>
  </si>
  <si>
    <t>BAIRRO</t>
  </si>
  <si>
    <t>CEP</t>
  </si>
  <si>
    <t>REGIONAL</t>
  </si>
  <si>
    <t>CIDADE</t>
  </si>
  <si>
    <t>ESTADO</t>
  </si>
  <si>
    <t>CANAL</t>
  </si>
  <si>
    <t>CENTRO DE CUSTO</t>
  </si>
  <si>
    <t>GERENTE</t>
  </si>
  <si>
    <t>ATENDIMENTO</t>
  </si>
  <si>
    <t>TIPO DE ATENDIMENTO</t>
  </si>
  <si>
    <t>PERÍODO</t>
  </si>
  <si>
    <t>HORA INICIAL</t>
  </si>
  <si>
    <t>HORA FINAL</t>
  </si>
  <si>
    <t>HORAS POR DIA</t>
  </si>
  <si>
    <t>QUAT. VEZES POR SEMANA</t>
  </si>
  <si>
    <t>QUANT. VEZ MÊS</t>
  </si>
  <si>
    <t>HORAS SEMANAS</t>
  </si>
  <si>
    <t>HORAS MÊS</t>
  </si>
  <si>
    <t>KATJA BRIGLIA BARRETO</t>
  </si>
  <si>
    <t>ADRIANA GONDIM VIEIRA GONÇALVES</t>
  </si>
  <si>
    <t>ALESSANDRA GUIMARÃES DE LIMA</t>
  </si>
  <si>
    <t>AMANDA DE OLIVEIRA SILVA</t>
  </si>
  <si>
    <t>AMANDA VIEIRA SANTOS</t>
  </si>
  <si>
    <t>ANA LÚCIA FERREIRA DE SOUSA</t>
  </si>
  <si>
    <t>CARLANIA BRAGA VIEIRA</t>
  </si>
  <si>
    <t>DAYANNE DE ARAÚJO COSTA</t>
  </si>
  <si>
    <t>FERNANDA RODRIGUES SILVA SOARES</t>
  </si>
  <si>
    <t>FLAVIA XAVIER CABRAL</t>
  </si>
  <si>
    <t>FRANCISCA MONICA DE OLIVEIRA SAMPAIO</t>
  </si>
  <si>
    <t>IRENI DE OLIVEIRA SILVA</t>
  </si>
  <si>
    <t>JULIANA DO NASCIMENTO RIBERI</t>
  </si>
  <si>
    <t>LEIDIANY LENY DA SILVA TAVARES</t>
  </si>
  <si>
    <t>LUCIANA GARCIA VICENTE</t>
  </si>
  <si>
    <t>MARIA ANGÉLICA ALVES DE ALBUQUERQUE</t>
  </si>
  <si>
    <t>MARIA TATIANE DOS SANTOS SILVA GONÇALVES</t>
  </si>
  <si>
    <t>AGÊNCIA GENIALE</t>
  </si>
  <si>
    <t>PATRICIA COELHO DA SILVA</t>
  </si>
  <si>
    <t>ROSILEIDE COSTA DOS SANTOS</t>
  </si>
  <si>
    <t>SARA LOPES DA SILVA</t>
  </si>
  <si>
    <t>URIDES DA SILVA LOPES</t>
  </si>
  <si>
    <t>ZULEIDE LOPES DA SILVA</t>
  </si>
  <si>
    <t>SACOLÃO</t>
  </si>
  <si>
    <t>03</t>
  </si>
  <si>
    <t>SACOLÃO PONTA NEGRA</t>
  </si>
  <si>
    <t>03 - SACOLÃO PONTA NEGRA</t>
  </si>
  <si>
    <t>SACOLÃO PARNAMIRIM</t>
  </si>
  <si>
    <t>122 - SACOLÃO PARNAMIRIM</t>
  </si>
  <si>
    <t>CASAS BAHIA</t>
  </si>
  <si>
    <t>MAGAZINE LUIZA</t>
  </si>
  <si>
    <t>MIRANDA INFORMÁTICA</t>
  </si>
  <si>
    <t>01</t>
  </si>
  <si>
    <t>MIRANDA INFORMÁTICA SHOP. MIDWAY MALL 1º PISO</t>
  </si>
  <si>
    <t>01 - MIRANDA INFORMÁTICA SHOP. MIDWAY MALL 1º PISO</t>
  </si>
  <si>
    <t>07</t>
  </si>
  <si>
    <t>MIRANDA INFORMÁTICA SHOP. MIDWAY MALL 3º PISO</t>
  </si>
  <si>
    <t>07 - MIRANDA INFORMÁTICA SHOP. MIDWAY MALL 3º PISO</t>
  </si>
  <si>
    <t>06</t>
  </si>
  <si>
    <t>SACOLÃO CENTRO</t>
  </si>
  <si>
    <t>06 - SACOLÃO CENTRO</t>
  </si>
  <si>
    <t>SACOLÃO MACAÍBA</t>
  </si>
  <si>
    <t>14 - SACOLÃO MACAÍBA</t>
  </si>
  <si>
    <t>SACOLÃO MARIA LACERDA</t>
  </si>
  <si>
    <t>140 - SACOLÃO MARIA LACERDA</t>
  </si>
  <si>
    <t>CARREFOUR</t>
  </si>
  <si>
    <t>LOJÃO DOS COSMÉTICOS</t>
  </si>
  <si>
    <t>00</t>
  </si>
  <si>
    <t>LOJÃO DOS COSMÉTICOS AFOGADOS</t>
  </si>
  <si>
    <t>00 - LOJÃO DOS COSMÉTICOS AFOGADOS</t>
  </si>
  <si>
    <t>CARREFOUR TORRE REC</t>
  </si>
  <si>
    <t>MUNDO DO CABELEIREIRO</t>
  </si>
  <si>
    <t>08</t>
  </si>
  <si>
    <t>MUNDO DO CABELEIREIRO MADALENA</t>
  </si>
  <si>
    <t>08 - MUNDO DO CABELEIREIRO MADALENA</t>
  </si>
  <si>
    <t>MAGAZINE LUIZA RUA DA PALMA</t>
  </si>
  <si>
    <t>739 - MAGAZINE LUIZA RUA DA PALMA</t>
  </si>
  <si>
    <t>MAGAZINE LUIZA RUA DA CONCÓRDIA</t>
  </si>
  <si>
    <t>708 - MAGAZINE LUIZA RUA DA CONCÓRDIA</t>
  </si>
  <si>
    <t>04</t>
  </si>
  <si>
    <t>AMERICANAS</t>
  </si>
  <si>
    <t>LE BISCUIT</t>
  </si>
  <si>
    <t>LE BISCUIT SHOPPING RIOMAR</t>
  </si>
  <si>
    <t>27</t>
  </si>
  <si>
    <t>MUNDO DO CABELEIREIRO SHOPPING RIOMAR</t>
  </si>
  <si>
    <t>27 - MUNDO DO CABELEIREIRO SHOPPING RIOMAR</t>
  </si>
  <si>
    <t>11</t>
  </si>
  <si>
    <t>MUNDO DO CABELEIREIRO ANTÔNIO FALCÃO</t>
  </si>
  <si>
    <t>11 - MUNDO DO CABELEIREIRO ANTÔNIO FALCÃO</t>
  </si>
  <si>
    <t>MUNDO DO CABELEIREIRO DOMINGOS FERREIRA</t>
  </si>
  <si>
    <t>25 - MUNDO DO CABELEIREIRO DOMINGOS FERREIRA</t>
  </si>
  <si>
    <t>PERNAMBUCANAS</t>
  </si>
  <si>
    <t>PERNAMBUCANAS SHOPPING RIOMAR</t>
  </si>
  <si>
    <t>957 - PERNAMBUCANAS SHOPPING RIOMAR</t>
  </si>
  <si>
    <t>CASAS BAHIA SHOPPING RIOMAR</t>
  </si>
  <si>
    <t>1685 - CASAS BAHIA SHOPPING RIOMAR</t>
  </si>
  <si>
    <t>LOJÃO DOS COSMÉTICOS SHOPPING RIOMAR</t>
  </si>
  <si>
    <t>00 - LOJÃO DOS COSMÉTICOS SHOPPING RIOMAR</t>
  </si>
  <si>
    <t>MAGAZINE LUIZA SHOPPING RIOMAR</t>
  </si>
  <si>
    <t>713 - MAGAZINE LUIZA SHOPPING RIOMAR</t>
  </si>
  <si>
    <t>SHOPPING DOS COSMÉTICOS</t>
  </si>
  <si>
    <t>05</t>
  </si>
  <si>
    <t>SHOPPING DOS COSMÉTICOS MATRIZ</t>
  </si>
  <si>
    <t>05 - SHOPPING DOS COSMÉTICOS MATRIZ</t>
  </si>
  <si>
    <t>NOVO MUNDO</t>
  </si>
  <si>
    <t>NOVO MUNDO SUPER LOJÃO</t>
  </si>
  <si>
    <t>01 - NOVO MUNDO SUPER LOJÃO</t>
  </si>
  <si>
    <t>FUJIOKA</t>
  </si>
  <si>
    <t>28</t>
  </si>
  <si>
    <t>FUJIOKA RUA 6</t>
  </si>
  <si>
    <t>28 - FUJIOKA RUA 6</t>
  </si>
  <si>
    <t>17</t>
  </si>
  <si>
    <t>SHOPPING DOS COSMÉTICOS T63</t>
  </si>
  <si>
    <t>17 - SHOPPING DOS COSMÉTICOS T63</t>
  </si>
  <si>
    <t>56</t>
  </si>
  <si>
    <t>FUJIOKA GOIÂNIA SHOPPING</t>
  </si>
  <si>
    <t>56 - FUJIOKA GOIÂNIA SHOPPING</t>
  </si>
  <si>
    <t>SHOPPING DOS COSMÉTICOS GOIÂNIA SHOPPING</t>
  </si>
  <si>
    <t>06 - SHOPPING DOS COSMÉTICOS GOIÂNIA SHOPPING</t>
  </si>
  <si>
    <t>20</t>
  </si>
  <si>
    <t>SHOPPING DOS COSMÉTICOS SHOPPING BOUGAINVILLE</t>
  </si>
  <si>
    <t>20 - SHOPPING DOS COSMÉTICOS SHOPPING BOUGAINVILLE</t>
  </si>
  <si>
    <t>NOVO MUNDO AV ARAGUAIA</t>
  </si>
  <si>
    <t>20 - NOVO MUNDO AV ARAGUAIA</t>
  </si>
  <si>
    <t>02</t>
  </si>
  <si>
    <t>NOVO MUNDO AV ANHANGUERA</t>
  </si>
  <si>
    <t>02 - NOVO MUNDO AV ANHANGUERA</t>
  </si>
  <si>
    <t>INOVAR COSMÉTICOS</t>
  </si>
  <si>
    <t>10</t>
  </si>
  <si>
    <t>INOVAR COSMÉTICOS SHOPPING BURITI</t>
  </si>
  <si>
    <t>10 - INOVAR COSMÉTICOS SHOPPING BURITI</t>
  </si>
  <si>
    <t>CASAS BAHIA SHOPPING BURITI</t>
  </si>
  <si>
    <t>1330 - CASAS BAHIA SHOPPING BURITI</t>
  </si>
  <si>
    <t>MAGAZINE LUIZA SHOPPING BURITI</t>
  </si>
  <si>
    <t>1563 - MAGAZINE LUIZA SHOPPING BURITI</t>
  </si>
  <si>
    <t>12</t>
  </si>
  <si>
    <t>NOVO MUNDO SHOPPING BURITI</t>
  </si>
  <si>
    <t>12 - NOVO MUNDO SHOPPING BURITI</t>
  </si>
  <si>
    <t>52</t>
  </si>
  <si>
    <t>FUJIOKA SHOPPING BURITI</t>
  </si>
  <si>
    <t>52 - FUJIOKA SHOPPING BURITI</t>
  </si>
  <si>
    <t>LOJAS AMERICANAS SHOPPING FLAMBOYANT</t>
  </si>
  <si>
    <t>128 - LOJAS AMERICANAS SHOPPING FLAMBOYANT</t>
  </si>
  <si>
    <t>PONTO FRIO</t>
  </si>
  <si>
    <t>PONTO FRIO SHOPPING FLAMBOYANT</t>
  </si>
  <si>
    <t>211 - PONTO FRIO SHOPPING FLAMBOYANT</t>
  </si>
  <si>
    <t>15</t>
  </si>
  <si>
    <t>FUJIOKA SHOPPING FLAMBOYANT</t>
  </si>
  <si>
    <t>10 - FUJIOKA SHOPPING FLAMBOYANT</t>
  </si>
  <si>
    <t>18</t>
  </si>
  <si>
    <t>SHOPPING DOS COSMÉTICOS SHOP FLAMBOYANT</t>
  </si>
  <si>
    <t>18 - SHOPPING DOS COSMÉTICOS SHOP FLAMBOYANT</t>
  </si>
  <si>
    <t>COSMÉTICO CENTER</t>
  </si>
  <si>
    <t>COSMÉTICO CENTER SÃO CRISTOVÃO</t>
  </si>
  <si>
    <t>02 - COSMÉTICO CENTER SÃO CRISTOVÃO</t>
  </si>
  <si>
    <t>COSMÉTICO CENTER JOÃO PESSOA</t>
  </si>
  <si>
    <t>01 - COSMÉTICO CENTER JOÃO PESSOA</t>
  </si>
  <si>
    <t>G BARBOSA</t>
  </si>
  <si>
    <t>G BARBOSA SHOPPING JARDINS</t>
  </si>
  <si>
    <t>06 - G BARBOSA SHOPPING JARDINS</t>
  </si>
  <si>
    <t>LE BISCUIT SHOPPING JARDINS</t>
  </si>
  <si>
    <t>1075 - LE BISCUIT SHOPPING JARDINS</t>
  </si>
  <si>
    <t>CASAS BAHIA SHOPPING JARDINS</t>
  </si>
  <si>
    <t>1752 - CASAS BAHIA SHOPPING JARDINS</t>
  </si>
  <si>
    <t>MAGAZINE LUIZA SHOPPING JARDINS</t>
  </si>
  <si>
    <t>898 - MAGAZINE LUIZA SHOPPING JARDINS</t>
  </si>
  <si>
    <t>CASAS BAHIA PRADO FRANCO</t>
  </si>
  <si>
    <t>2268 - CASAS BAHIA PRADO FRANCO</t>
  </si>
  <si>
    <t>CASAS BAHIA SÃO CRISTOVÃO</t>
  </si>
  <si>
    <t>1660 - CASAS BAHIA SÃO CRISTOVÃO</t>
  </si>
  <si>
    <t>34</t>
  </si>
  <si>
    <t>G BARBOSA HIPER NORTE</t>
  </si>
  <si>
    <t>34 - G BARBOSA HIPER NORTE</t>
  </si>
  <si>
    <t>MAGAZINE LUIZA JOÃO PESSOA</t>
  </si>
  <si>
    <t>744 - MAGAZINE LUIZA JOÃO PESSOA</t>
  </si>
  <si>
    <t>G BARBOSA FRANCISCO PORTO</t>
  </si>
  <si>
    <t>20 - G BARBOSA FRANCISCO PORTO</t>
  </si>
  <si>
    <t>CASAS BAHIA SHOPPING RIOMAR ARACAJU</t>
  </si>
  <si>
    <t>1112 - CASAS BAHIA SHOPPING RIOMAR ARACAJU</t>
  </si>
  <si>
    <t>LE BISCUIT SHOPPING RIOMAR ARACAJU</t>
  </si>
  <si>
    <t>1012 - LE BISCUIT SHOPPING RIOMAR ARACAJU</t>
  </si>
  <si>
    <t>PERNAMBUCANAS SHOPPING RIOMAR ARACAJU</t>
  </si>
  <si>
    <t>885 - PERNAMBUCANAS SHOPPING RIOMAR ARACAJU</t>
  </si>
  <si>
    <t>90</t>
  </si>
  <si>
    <t>G BARBOSA SHOPPING RIOMAR</t>
  </si>
  <si>
    <t>90 - G BARBOSA SHOPPING RIOMAR</t>
  </si>
  <si>
    <t>HAVAN</t>
  </si>
  <si>
    <t xml:space="preserve">182 </t>
  </si>
  <si>
    <t>HAVAN ARACAJÚ</t>
  </si>
  <si>
    <t>1529</t>
  </si>
  <si>
    <t>MAGAZINE LUIZA TAGUATINGA CENTRO</t>
  </si>
  <si>
    <t>1529 - MAGAZINE LUIZA TAGUATINGA CENTRO</t>
  </si>
  <si>
    <t>1921</t>
  </si>
  <si>
    <t>CASAS BAHIA TAGUATINGA CENTRO</t>
  </si>
  <si>
    <t>1921 - CASAS BAHIA TAGUATINGA CENTRO</t>
  </si>
  <si>
    <t>30</t>
  </si>
  <si>
    <t>NOVO MUNDO TAGUATINGA</t>
  </si>
  <si>
    <t>30 - NOVO MUNDO TAGUATINGA</t>
  </si>
  <si>
    <t>NOVO MUNDO GAMA</t>
  </si>
  <si>
    <t>37 - NOVO MUNDO GAMA</t>
  </si>
  <si>
    <t>13</t>
  </si>
  <si>
    <t>FUJIOKA GAMA</t>
  </si>
  <si>
    <t>13 - FUJIOKA GAMA</t>
  </si>
  <si>
    <t>21</t>
  </si>
  <si>
    <t>SHOPPING DOS COSMÉTICOS PARK SHOPPING</t>
  </si>
  <si>
    <t>21 - SHOPPING DOS COSMÉTICOS PARK SHOPPING</t>
  </si>
  <si>
    <t>36</t>
  </si>
  <si>
    <t>1162</t>
  </si>
  <si>
    <t>MAGAZINE LUIZA RECANTO DAS EMAS</t>
  </si>
  <si>
    <t>1162 - MAGAZINE LUIZA RECANTO DAS EMAS</t>
  </si>
  <si>
    <t>CASAS BAHIA RECANTO DAS EMAS</t>
  </si>
  <si>
    <t>1315 - CASAS BAHIA RECANTO DAS EMAS</t>
  </si>
  <si>
    <t>46</t>
  </si>
  <si>
    <t>NOVO MUNDO RECANTO DAS EMAS</t>
  </si>
  <si>
    <t>46 - NOVO MUNDO RECANTO DAS EMAS</t>
  </si>
  <si>
    <t>87</t>
  </si>
  <si>
    <t>FUJIOKA RECANTO DAS EMAS</t>
  </si>
  <si>
    <t>87 - FUJIOKA RECANTO DAS EMAS</t>
  </si>
  <si>
    <t>1610</t>
  </si>
  <si>
    <t>CASAS BAHIA TAGUATINGA SHOPPING</t>
  </si>
  <si>
    <t>1610 - CASAS BAHIA TAGUATINGA SHOPPING</t>
  </si>
  <si>
    <t>MAGAZINE LUIZA TAGUATINGA SHOPPING</t>
  </si>
  <si>
    <t>1521 - MAGAZINE LUIZA TAGUATINGA SHOPPING</t>
  </si>
  <si>
    <t>SHOPPING DOS COSMÉTICOS TAGUATINGA SHOPPING</t>
  </si>
  <si>
    <t>11 - SHOPPING DOS COSMÉTICOS TAGUATINGA SHOPPING</t>
  </si>
  <si>
    <t>FUJIOKA TAGUATINGA SHOPPING</t>
  </si>
  <si>
    <t>21 - FUJIOKA TAGUATINGA SHOPPING</t>
  </si>
  <si>
    <t>MATEUS SUPERMERCADO</t>
  </si>
  <si>
    <t>29</t>
  </si>
  <si>
    <t>MATEUS SUPERMERCADO MIX JARDIM TROPICAL</t>
  </si>
  <si>
    <t>29 - MATEUS SUPERMERCADO MIX JARDIM TROPICAL</t>
  </si>
  <si>
    <t>MATEUS SUPERMERCADO CIDADE OPERÁRIA</t>
  </si>
  <si>
    <t>11 - MATEUS SUPERMERCADO CIDADE OPERÁRIA</t>
  </si>
  <si>
    <t>MATEUS ELETRO</t>
  </si>
  <si>
    <t xml:space="preserve">156 </t>
  </si>
  <si>
    <t>MATEUS ELETRO CIDADE OPERÁRIA</t>
  </si>
  <si>
    <t>64</t>
  </si>
  <si>
    <t>MATEUS SUPERMERCADO TIRIRICAL</t>
  </si>
  <si>
    <t>64 - MATEUS SUPERMERCADO TIRIRICAL</t>
  </si>
  <si>
    <t xml:space="preserve">198 </t>
  </si>
  <si>
    <t>MATEUS ELETRO FORQUILHA</t>
  </si>
  <si>
    <t xml:space="preserve">160 </t>
  </si>
  <si>
    <t>MATEUS ELETRO GUAJAJARAS</t>
  </si>
  <si>
    <t>57</t>
  </si>
  <si>
    <t>MATEUS ELETRO COHAB</t>
  </si>
  <si>
    <t>57 - MATEUS ELETRO COHAB</t>
  </si>
  <si>
    <t>MATEUS SUPERMERCADO COHAB</t>
  </si>
  <si>
    <t>05 - MATEUS SUPERMERCADO COHAB</t>
  </si>
  <si>
    <t xml:space="preserve">144 </t>
  </si>
  <si>
    <t>MATEUS ELETRO MAIOBÃO</t>
  </si>
  <si>
    <t>MATEUS SUPERMERCADO SUPER TURU</t>
  </si>
  <si>
    <t>27 - MATEUS SUPERMERCADO SUPER TURU</t>
  </si>
  <si>
    <t>MATEUS SUPERMERCADO COHAMA</t>
  </si>
  <si>
    <t>07 - MATEUS SUPERMERCADO COHAMA</t>
  </si>
  <si>
    <t>19</t>
  </si>
  <si>
    <t>MATEUS SUPERMERCADO SHOPPING DA ILHA</t>
  </si>
  <si>
    <t>19 - MATEUS SUPERMERCADO SHOPPING DA ILHA</t>
  </si>
  <si>
    <t>MATEUS SUPERMERCADO SHOPPING RIO ANIL</t>
  </si>
  <si>
    <t>12 - MATEUS SUPERMERCADO SHOPPING RIO ANIL</t>
  </si>
  <si>
    <t>09</t>
  </si>
  <si>
    <t>MATEUS SUPERMERCADO JOÃO PAULO</t>
  </si>
  <si>
    <t>09 - MATEUS SUPERMERCADO JOÃO PAULO</t>
  </si>
  <si>
    <t>63</t>
  </si>
  <si>
    <t>MATEUS ELETRO JOÃO PAULO</t>
  </si>
  <si>
    <t>63 - MATEUS ELETRO JOÃO PAULO</t>
  </si>
  <si>
    <t xml:space="preserve">197 </t>
  </si>
  <si>
    <t>MATEUS ELETRO SARAMANTA</t>
  </si>
  <si>
    <t xml:space="preserve">157 </t>
  </si>
  <si>
    <t>MATEUS ELETRO TIJUPÁ</t>
  </si>
  <si>
    <t>31</t>
  </si>
  <si>
    <t>MATEUS SUPERMERCADO SHOPPING PÁTIO NORTE</t>
  </si>
  <si>
    <t>31 - MATEUS SUPERMERCADO SHOPPING PÁTIO NORTE</t>
  </si>
  <si>
    <t>NOROESTE</t>
  </si>
  <si>
    <t>NOROESTE CENTRO</t>
  </si>
  <si>
    <t>00 - NOROESTE CENTRO</t>
  </si>
  <si>
    <t>ARMAZÉM PARAÍBA</t>
  </si>
  <si>
    <t>ARMAZÉM PARAÍBA TMA</t>
  </si>
  <si>
    <t>00 - ARMAZÉM PARAÍBA TMA</t>
  </si>
  <si>
    <t>ARMAZÉM PARAÍBA TEU</t>
  </si>
  <si>
    <t>00 - ARMAZÉM PARAÍBA TEU</t>
  </si>
  <si>
    <t>ARMAZÉM PARAÍBA TED</t>
  </si>
  <si>
    <t>00 - ARMAZÉM PARAÍBA TED</t>
  </si>
  <si>
    <t>ARMAZÉM PARAÍBA TERESINA SHOPPING TES</t>
  </si>
  <si>
    <t>00 - ARMAZÉM PARAÍBA TERESINA SHOPPING TES</t>
  </si>
  <si>
    <t xml:space="preserve">170 </t>
  </si>
  <si>
    <t>HAVAN TERESINA</t>
  </si>
  <si>
    <t>170 - HAVAN TERESINA</t>
  </si>
  <si>
    <t>35</t>
  </si>
  <si>
    <t>COMEPI</t>
  </si>
  <si>
    <t>COMEPI PARÁ</t>
  </si>
  <si>
    <t>00 - COMEPI PARÁ</t>
  </si>
  <si>
    <t>COMEPI SHOPPING PLAZA</t>
  </si>
  <si>
    <t>00 - COMEPI SHOPPING PLAZA</t>
  </si>
  <si>
    <t>COMEPI AMAZONAS SHOPPING</t>
  </si>
  <si>
    <t>COMEPI NOVA CIDADE</t>
  </si>
  <si>
    <t>00 - COMEPI NOVA CIDADE</t>
  </si>
  <si>
    <t>SHOPPING DA MAQUIAGEM</t>
  </si>
  <si>
    <t>COMEPI DB PONTA NEGRA</t>
  </si>
  <si>
    <t>00 - COMEPI DB PONTA NEGRA</t>
  </si>
  <si>
    <t>COMEPI SHOP. PONTA NEGRA</t>
  </si>
  <si>
    <t>00 - COMEPI SHOP. PONTA NEGRA</t>
  </si>
  <si>
    <t>COMEPI SHOP. SUMAÚMA</t>
  </si>
  <si>
    <t>00 - COMEPI SHOP. SUMAÚMA</t>
  </si>
  <si>
    <t>SHOPPING DA MAQUIAGEM ZL</t>
  </si>
  <si>
    <t>03 - SHOPPING DA MAQUIAGEM ZL</t>
  </si>
  <si>
    <t>SHOPPING DA MAQUIAGEM TORQUATO</t>
  </si>
  <si>
    <t>04 - SHOPPING DA MAQUIAGEM TORQUATO</t>
  </si>
  <si>
    <t>COMEPI SHOPPING MANAUARA</t>
  </si>
  <si>
    <t>00 - COMEPI SHOPPING MANAUARA</t>
  </si>
  <si>
    <t>COMEPI PARQUE 10</t>
  </si>
  <si>
    <t>00 - COMEPI PARQUE 10</t>
  </si>
  <si>
    <t>NOVO MUNDO CAMPINAS</t>
  </si>
  <si>
    <t>05 - NOVO MUNDO CAMPINAS</t>
  </si>
  <si>
    <t>INOVAR COSMÉTICOS CAMPINAS 1</t>
  </si>
  <si>
    <t>05 - INOVAR COSMÉTICOS CAMPINAS 1</t>
  </si>
  <si>
    <t>INOVAR COSMÉTICOS PORTAL SHOPPING</t>
  </si>
  <si>
    <t>03 - INOVAR COSMÉTICOS PORTAL SHOPPING</t>
  </si>
  <si>
    <t>CASAS BAHIA PORTAL SHOPPING</t>
  </si>
  <si>
    <t>1654 - CASAS BAHIA PORTAL SHOPPING</t>
  </si>
  <si>
    <t>MAGAZINE LUIZA PORTAL SHOPPING</t>
  </si>
  <si>
    <t>1102 - MAGAZINE LUIZA PORTAL SHOPPING</t>
  </si>
  <si>
    <t>32</t>
  </si>
  <si>
    <t>NOVO MUNDO PORTAL SHOPPING</t>
  </si>
  <si>
    <t>81</t>
  </si>
  <si>
    <t>FUJIOKA PORTAL SHOPPING</t>
  </si>
  <si>
    <t>81 - FUJIOKA PORTAL SHOPPING</t>
  </si>
  <si>
    <t>SHOPPING DOS COSMÉTICOS ANHANGUERA 1</t>
  </si>
  <si>
    <t>03 - SHOPPING DOS COSMÉTICOS ANHANGUERA 1</t>
  </si>
  <si>
    <t>SHOPPING DOS COSMÉTICOS ANHANGUERA 3</t>
  </si>
  <si>
    <t>02 - SHOPPING DOS COSMÉTICOS ANHANGUERA 3</t>
  </si>
  <si>
    <t>INOVAR COSMÉTICOS SHOPPING ARAGUAIA</t>
  </si>
  <si>
    <t>09 - INOVAR COSMÉTICOS SHOPPING ARAGUAIA</t>
  </si>
  <si>
    <t>NOVO MUNDO SHOPPING ARAGUAIA</t>
  </si>
  <si>
    <t>13 - NOVO MUNDO SHOPPING ARAGUAIA</t>
  </si>
  <si>
    <t xml:space="preserve">126 </t>
  </si>
  <si>
    <t>NOVO MUNDO SH. PASSEIO DAS ÁGUAS</t>
  </si>
  <si>
    <t xml:space="preserve">118 </t>
  </si>
  <si>
    <t>FUJIOKA SH. PASSEIO DAS ÁGUAS</t>
  </si>
  <si>
    <t>INOVAR COSMÉTICOS SH. PASSEIO DAS ÁGUAS</t>
  </si>
  <si>
    <t>32 - INOVAR COSMÉTICOS SH. PASSEIO DAS ÁGUAS</t>
  </si>
  <si>
    <t>SHOPPING DOS COSMÉTICOS SH. PASSEIO DAS ÁGUAS</t>
  </si>
  <si>
    <t>12 - SHOPPING DOS COSMÉTICOS SH. PASSEIO DAS ÁGUAS</t>
  </si>
  <si>
    <t>BEMOL</t>
  </si>
  <si>
    <t xml:space="preserve">103 </t>
  </si>
  <si>
    <t>BEMOL AVENIDA</t>
  </si>
  <si>
    <t>RAMSONS</t>
  </si>
  <si>
    <t>RAMSONS AMAZONAS SHOPPING</t>
  </si>
  <si>
    <t>03 - RAMSONS AMAZONAS SHOPPING</t>
  </si>
  <si>
    <t xml:space="preserve">106 </t>
  </si>
  <si>
    <t>BEMOL AMAZONAS SHOPPING</t>
  </si>
  <si>
    <t>RAMSONS SHOPPING SUMAÚMA</t>
  </si>
  <si>
    <t>07 - RAMSONS SHOPPING SUMAÚMA</t>
  </si>
  <si>
    <t>BEMOL SHOPPING SUMAÚMA</t>
  </si>
  <si>
    <t>05 - BEMOL SHOPPING SUMAÚMA</t>
  </si>
  <si>
    <t>BEMOL TORQUATO</t>
  </si>
  <si>
    <t>04 - BEMOL TORQUATO</t>
  </si>
  <si>
    <t>LOJA DAG</t>
  </si>
  <si>
    <t>DAG CENTRO</t>
  </si>
  <si>
    <t>00 - DAG CENTRO</t>
  </si>
  <si>
    <t>LOJAS AMERICANAS RIO BRANCO</t>
  </si>
  <si>
    <t>47 - LOJAS AMERICANAS RIO BRANCO</t>
  </si>
  <si>
    <t>LOJAS ZENIR</t>
  </si>
  <si>
    <t>23</t>
  </si>
  <si>
    <t>ZENIR SENADOR 2</t>
  </si>
  <si>
    <t>23 - ZENIR SENADOR 2</t>
  </si>
  <si>
    <t>65</t>
  </si>
  <si>
    <t>ZENIR SENADOR 4</t>
  </si>
  <si>
    <t>65 - ZENIR SENADOR 4</t>
  </si>
  <si>
    <t>DAG ANEL VIÁRIO</t>
  </si>
  <si>
    <t>00 - DAG ANEL VIÁRIO</t>
  </si>
  <si>
    <t>EXALLA COSMÉTICOS</t>
  </si>
  <si>
    <t>66</t>
  </si>
  <si>
    <t>ZENIR SHOPPING IGUATEMI</t>
  </si>
  <si>
    <t>66 - ZENIR SHOPPING IGUATEMI</t>
  </si>
  <si>
    <t>BEL COSMÉTICOS</t>
  </si>
  <si>
    <t>BEL COSMÉTICOS SHOPPING IGUATEMI</t>
  </si>
  <si>
    <t>25 - BEL COSMÉTICOS SHOPPING IGUATEMI</t>
  </si>
  <si>
    <t>EXALLA COSMÉTICOS GENERAL SAMPAIO</t>
  </si>
  <si>
    <t>04 - EXALLA COSMÉTICOS GENERAL SAMPAIO</t>
  </si>
  <si>
    <t>EXALLA COSMÉTICOS PARANGABA</t>
  </si>
  <si>
    <t>02 - EXALLA COSMÉTICOS PARANGABA</t>
  </si>
  <si>
    <t>MAGAZINE LUIZA SH. RIOMAR PAPICU</t>
  </si>
  <si>
    <t>727 - MAGAZINE LUIZA SH. RIOMAR PAPICU</t>
  </si>
  <si>
    <t>LE BISCUIT SH. RIOMAR PAPICU</t>
  </si>
  <si>
    <t>1079 - LE BISCUIT SH. RIOMAR PAPICU</t>
  </si>
  <si>
    <t>58</t>
  </si>
  <si>
    <t>ZENIR SH. RIOMAR PAPICU</t>
  </si>
  <si>
    <t>16 - BEL COSMÉTICOS SH. RIOMAR PAPICU</t>
  </si>
  <si>
    <t>SOLAR MAGAZINE NORTH SHOPPING</t>
  </si>
  <si>
    <t>31 - SOLAR MAGAZINE NORTH SHOPPING</t>
  </si>
  <si>
    <t>LE BISCUIT NORTH SHOPPING</t>
  </si>
  <si>
    <t>1095 - LE BISCUIT NORTH SHOPPING</t>
  </si>
  <si>
    <t>CASAS BAHIA NORTH SHOPPING</t>
  </si>
  <si>
    <t>1707 - CASAS BAHIA NORTH SHOPPING</t>
  </si>
  <si>
    <t>MAGAZINE LUIZA NORTH SHOPPING</t>
  </si>
  <si>
    <t>835 - MAGAZINE LUIZA NORTH SHOPPING</t>
  </si>
  <si>
    <t>EXALLA COSMÉTICOS BEZERRA DE MENEZES</t>
  </si>
  <si>
    <t>01 - EXALLA COSMÉTICOS BEZERRA DE MENEZES</t>
  </si>
  <si>
    <t>BELLA MANIA</t>
  </si>
  <si>
    <t>BELLA MANIA CENTRO LEC</t>
  </si>
  <si>
    <t>01 - BELLA MANIA CENTRO LEC</t>
  </si>
  <si>
    <t>SUPERMERCADO DO CABELEIREIRO</t>
  </si>
  <si>
    <t>SUPERMERCADO DO CABELEIREIRO PACAPE</t>
  </si>
  <si>
    <t>02 - SUPERMERCADO DO CABELEIREIRO PACAPE</t>
  </si>
  <si>
    <t>BEL COSMÉTICOS SHOPPING DA BAHIA LJ 01</t>
  </si>
  <si>
    <t>04 - BEL COSMÉTICOS SHOPPING DA BAHIA LJ 01</t>
  </si>
  <si>
    <t>BEL COSMÉTICOS SHOPPING DA BAHIA LJ 02</t>
  </si>
  <si>
    <t>07 - BEL COSMÉTICOS SHOPPING DA BAHIA LJ 02</t>
  </si>
  <si>
    <t>LE BISCUIT SHOPPING BARRA</t>
  </si>
  <si>
    <t>1117 - LE BISCUIT SHOPPING BARRA</t>
  </si>
  <si>
    <t>MAGAZINE LUIZA SHOPPING BARRA</t>
  </si>
  <si>
    <t>749 - MAGAZINE LUIZA SHOPPING BARRA</t>
  </si>
  <si>
    <t>BEL COSMÉTICOS SHOPPING BARRA LJ 01</t>
  </si>
  <si>
    <t>02 - BEL COSMÉTICOS SHOPPING BARRA LJ 01</t>
  </si>
  <si>
    <t>BEL COSMÉTICOS SHOPPING BARRA LJ 02</t>
  </si>
  <si>
    <t>55 - BEL COSMÉTICOS SHOPPING BARRA LJ 02</t>
  </si>
  <si>
    <t>LE BISCUIT SHOPPING DA BAHIA</t>
  </si>
  <si>
    <t>1018 - LE BISCUIT SHOPPING DA BAHIA</t>
  </si>
  <si>
    <t>MAGAZINE LUIZA SHOPPING DA BAHIA</t>
  </si>
  <si>
    <t>747 - MAGAZINE LUIZA SHOPPING DA BAHIA</t>
  </si>
  <si>
    <t>MAGAZINE LUIZA CAMAÇARI</t>
  </si>
  <si>
    <t>899 - MAGAZINE LUIZA CAMAÇARI</t>
  </si>
  <si>
    <t>BEL COSMÉTICOS CAMAÇARI</t>
  </si>
  <si>
    <t>26 - BEL COSMÉTICOS CAMAÇARI</t>
  </si>
  <si>
    <t>LE BISCUIT PARQUE SHOPPING</t>
  </si>
  <si>
    <t>1045 - LE BISCUIT PARQUE SHOPPING</t>
  </si>
  <si>
    <t>MAGAZINE LUIZA PARQUE SHOPPING</t>
  </si>
  <si>
    <t>1352 - MAGAZINE LUIZA PARQUE SHOPPING</t>
  </si>
  <si>
    <t>BEL COSMÉTICOS PARQUE SHOPPING</t>
  </si>
  <si>
    <t>51 - BEL COSMÉTICOS PARQUE SHOPPING</t>
  </si>
  <si>
    <t>FARMACIA DESCONTÃO</t>
  </si>
  <si>
    <t>FARMÁCIA DESCONTÃO CEILÂNDIA CENTRO</t>
  </si>
  <si>
    <t>05 - FARMÁCIA DESCONTÃO CEILÂNDIA CENTRO</t>
  </si>
  <si>
    <t>1296</t>
  </si>
  <si>
    <t>CASAS BAHIA CEILÂNDIA</t>
  </si>
  <si>
    <t>1296 - CASAS BAHIA CEILÂNDIA</t>
  </si>
  <si>
    <t>92</t>
  </si>
  <si>
    <t>NOVO MUNDO CEILÂNDIA CENTRO</t>
  </si>
  <si>
    <t>92 - NOVO MUNDO CEILÂNDIA CENTRO</t>
  </si>
  <si>
    <t>FUJIOKA CEILÂNDIA</t>
  </si>
  <si>
    <t>31 - FUJIOKA CEILÂNDIA</t>
  </si>
  <si>
    <t>1298</t>
  </si>
  <si>
    <t>CASAS BAHIA CEILÂNDIA CENTRO</t>
  </si>
  <si>
    <t>1298 - CASAS BAHIA CEILÂNDIA CENTRO</t>
  </si>
  <si>
    <t>35 - NOVO MUNDO CEILÂNDIA CENTRO</t>
  </si>
  <si>
    <t xml:space="preserve">101 </t>
  </si>
  <si>
    <t>FUJIOKA SHOPPING JK</t>
  </si>
  <si>
    <t>SHOPPING DOS COSMÉTICOS CONJUNTO NACIONAL</t>
  </si>
  <si>
    <t>19 - SHOPPING DOS COSMÉTICOS CONJUNTO NACIONAL</t>
  </si>
  <si>
    <t>73</t>
  </si>
  <si>
    <t>PONTO FRIO CONJUNTO NACIONAL</t>
  </si>
  <si>
    <t>73 - PONTO FRIO CONJUNTO NACIONAL</t>
  </si>
  <si>
    <t>1325</t>
  </si>
  <si>
    <t>CASAS BAHIA CONJUNTO NACIONAL</t>
  </si>
  <si>
    <t>1325 - CASAS BAHIA CONJUNTO NACIONAL</t>
  </si>
  <si>
    <t>1531</t>
  </si>
  <si>
    <t>MAGAZINE LUIZA CONJUNTO NACIONAL</t>
  </si>
  <si>
    <t>1531 - MAGAZINE LUIZA CONJUNTO NACIONAL</t>
  </si>
  <si>
    <t>43</t>
  </si>
  <si>
    <t>NOVO MUNDO CONJUNTO NACIONAL</t>
  </si>
  <si>
    <t>43 - NOVO MUNDO CONJUNTO NACIONAL</t>
  </si>
  <si>
    <t>FARMACIA DESCONTÃO SAMAMBAIA</t>
  </si>
  <si>
    <t>04 - FARMACIA DESCONTÃO SAMAMBAIA</t>
  </si>
  <si>
    <t>02 - FARMACIA DESCONTÃO SAMAMBAIA</t>
  </si>
  <si>
    <t>1297</t>
  </si>
  <si>
    <t>CASAS BAHIA SAMAMBAIA</t>
  </si>
  <si>
    <t>1297 - CASAS BAHIA SAMAMBAIA</t>
  </si>
  <si>
    <t>45</t>
  </si>
  <si>
    <t>NOVO MUNDO SAMAMBAIA</t>
  </si>
  <si>
    <t>45 - NOVO MUNDO SAMAMBAIA</t>
  </si>
  <si>
    <t>77</t>
  </si>
  <si>
    <t>FUJIOKA SAMAMBAIA</t>
  </si>
  <si>
    <t>77 - FUJIOKA SAMAMBAIA</t>
  </si>
  <si>
    <t>16</t>
  </si>
  <si>
    <t>BEMOL CAMAPUÃ</t>
  </si>
  <si>
    <t xml:space="preserve">109 </t>
  </si>
  <si>
    <t>BEMOL GRANDE CIRCULAR</t>
  </si>
  <si>
    <t xml:space="preserve">114 </t>
  </si>
  <si>
    <t>BEMOL DB PONTA NEGRA</t>
  </si>
  <si>
    <t xml:space="preserve">120 </t>
  </si>
  <si>
    <t>BEMOL SHOP. PONTA NEGRA</t>
  </si>
  <si>
    <t>RAMSONS STUDIO 5</t>
  </si>
  <si>
    <t>11 - RAMSONS STUDIO 5</t>
  </si>
  <si>
    <t xml:space="preserve">116 </t>
  </si>
  <si>
    <t>BEMOL STUDIO 5</t>
  </si>
  <si>
    <t>116 - BEMOL STUDIO 5</t>
  </si>
  <si>
    <t>RAMSONS SHOPPING MANAUARA</t>
  </si>
  <si>
    <t>17 - RAMSONS SHOPPING MANAUARA</t>
  </si>
  <si>
    <t xml:space="preserve">119 </t>
  </si>
  <si>
    <t>BEMOL SHOPPING MANAUARA</t>
  </si>
  <si>
    <t>MUNDO DO CABELEIREIRO RUA DIREITA PEQUENA</t>
  </si>
  <si>
    <t>03 - MUNDO DO CABELEIREIRO RUA DIREITA PEQUENA</t>
  </si>
  <si>
    <t>MUNDO DO CABELEIREIRO RUA DIREITA GRANDE</t>
  </si>
  <si>
    <t>05 - MUNDO DO CABELEIREIRO RUA DIREITA GRANDE</t>
  </si>
  <si>
    <t>MAGAZINE LUIZA SHOPPING RECIFE</t>
  </si>
  <si>
    <t>851 - MAGAZINE LUIZA SHOPPING RECIFE</t>
  </si>
  <si>
    <t>MUNDO DO CABELEIREIRO SHOPPING RECIFE</t>
  </si>
  <si>
    <t>14 - MUNDO DO CABELEIREIRO SHOPPING RECIFE</t>
  </si>
  <si>
    <t>LE BISCUIT SHOPPING GUARARAPES</t>
  </si>
  <si>
    <t>1088 - LE BISCUIT SHOPPING GUARARAPES</t>
  </si>
  <si>
    <t>CASAS BAHIA SHOPPING GUARARAPES</t>
  </si>
  <si>
    <t>2157 - CASAS BAHIA SHOPPING GUARARAPES</t>
  </si>
  <si>
    <t>MUNDO DO CABELEIREIRO SHOPPING GUARARAPES</t>
  </si>
  <si>
    <t>06 - MUNDO DO CABELEIREIRO SHOPPING GUARARAPES</t>
  </si>
  <si>
    <t>LE BISCUIT SHOPPING RECIFE</t>
  </si>
  <si>
    <t>1027 - LE BISCUIT SHOPPING RECIFE</t>
  </si>
  <si>
    <t>CASAS BAHIA SHOPPING RECIFE</t>
  </si>
  <si>
    <t>2239 - CASAS BAHIA SHOPPING RECIFE</t>
  </si>
  <si>
    <t>LOJÃO DOS COSMÉTICOS SHOPPING RECIFE</t>
  </si>
  <si>
    <t>00 - LOJÃO DOS COSMÉTICOS SHOPPING RECIFE</t>
  </si>
  <si>
    <t>IAP COSMÉTICOS</t>
  </si>
  <si>
    <t>IAP COSMÉTICOS GENERAL SAMPAIO</t>
  </si>
  <si>
    <t>03 - IAP COSMÉTICOS GENERAL SAMPAIO</t>
  </si>
  <si>
    <t>IAP COSMÉTICOS SHOPPING IGUATEMI</t>
  </si>
  <si>
    <t>11 - IAP COSMÉTICOS SHOPPING IGUATEMI</t>
  </si>
  <si>
    <t>31 - IAP COSMÉTICOS GENERAL SAMPAIO</t>
  </si>
  <si>
    <t>39</t>
  </si>
  <si>
    <t>IAP COSMÉTICOS NORTH SHOPPING PARANGABA</t>
  </si>
  <si>
    <t>39 - IAP COSMÉTICOS NORTH SHOPPING PARANGABA</t>
  </si>
  <si>
    <t>26</t>
  </si>
  <si>
    <t>IAP COSMÉTICOS PÇA DO FERREIRA</t>
  </si>
  <si>
    <t>26 - IAP COSMÉTICOS PÇA DO FERREIRA</t>
  </si>
  <si>
    <t>IAP COSMÉTICOS BARÃO</t>
  </si>
  <si>
    <t>06 - IAP COSMÉTICOS BARÃO</t>
  </si>
  <si>
    <t>38</t>
  </si>
  <si>
    <t>IAP COSMÉTICOS NORTH SHOPPING</t>
  </si>
  <si>
    <t>38 - IAP COSMÉTICOS NORTH SHOPPING</t>
  </si>
  <si>
    <t xml:space="preserve">382 </t>
  </si>
  <si>
    <t>CARREFOUR MARAPONGA FOR</t>
  </si>
  <si>
    <t>CASA LÉA</t>
  </si>
  <si>
    <t>CASA VIEIRA</t>
  </si>
  <si>
    <t>CASA VIEIRA FAROL</t>
  </si>
  <si>
    <t>02 - CASA VIEIRA FAROL</t>
  </si>
  <si>
    <t>CASA VIEIRA CENTRO</t>
  </si>
  <si>
    <t>01 - CASA VIEIRA CENTRO</t>
  </si>
  <si>
    <t>CASA VIEIRA SHOPPING PATIO</t>
  </si>
  <si>
    <t>03 - CASA VIEIRA SHOPPING PATIO</t>
  </si>
  <si>
    <t>CASA VIEIRA PRAIA</t>
  </si>
  <si>
    <t>04 - CASA VIEIRA PRAIA</t>
  </si>
  <si>
    <t>CASAS BAHIA SHOPPING SALVADOR NORTE</t>
  </si>
  <si>
    <t>1531 - CASAS BAHIA SHOPPING SALVADOR NORTE</t>
  </si>
  <si>
    <t>LE BISCUIT SHOPPING SALVADOR NORTE</t>
  </si>
  <si>
    <t>1017 - LE BISCUIT SHOPPING SALVADOR NORTE</t>
  </si>
  <si>
    <t>BEL COSMÉTICOS SHOPPING SALVADOR NORTE</t>
  </si>
  <si>
    <t>10 - BEL COSMÉTICOS SHOPPING SALVADOR NORTE</t>
  </si>
  <si>
    <t>BELEZA BELLA COSMÉTICOS</t>
  </si>
  <si>
    <t>BELEZA BELLA COSMÉTICOS PADRE JÚLIO</t>
  </si>
  <si>
    <t>01 - BELEZA BELLA COSMÉTICOS PADRE JÚLIO</t>
  </si>
  <si>
    <t>MONTE E CIA</t>
  </si>
  <si>
    <t>MONTE CASA PADRE JÚLIO MATRIZ</t>
  </si>
  <si>
    <t>01 - MONTE CASA PADRE JÚLIO MATRIZ</t>
  </si>
  <si>
    <t>CENTER KENNEDY</t>
  </si>
  <si>
    <t>CENTER KENNEDY PADRE JÚLIO MATRIZ</t>
  </si>
  <si>
    <t>05 - CENTER KENNEDY PADRE JÚLIO MATRIZ</t>
  </si>
  <si>
    <t>CENTER KENNEDY CENTRO</t>
  </si>
  <si>
    <t>01 - CENTER KENNEDY CENTRO</t>
  </si>
  <si>
    <t>MUNDO CO CABELEIREIRO SETE SETEMBRO PEQUENA</t>
  </si>
  <si>
    <t>01 - MUNDO CO CABELEIREIRO SETE SETEMBRO PEQUENA</t>
  </si>
  <si>
    <t>LE BISCUIT SH. BOA VISTA</t>
  </si>
  <si>
    <t>1121 - LE BISCUIT SH. BOA VISTA</t>
  </si>
  <si>
    <t>MUNDO DO CABELEIREIRO SH. BOA VISTA</t>
  </si>
  <si>
    <t>13 - MUNDO DO CABELEIREIRO SH. BOA VISTA</t>
  </si>
  <si>
    <t>MAGAZINE LUIZA IGARASSU</t>
  </si>
  <si>
    <t>704 - MAGAZINE LUIZA IGARASSU</t>
  </si>
  <si>
    <t>MUNDO DO CABELEIREIRO IGARASSU</t>
  </si>
  <si>
    <t>22 - MUNDO DO CABELEIREIRO IGARASSU</t>
  </si>
  <si>
    <t>LE BISCUIT SH. NORTH WAY PAULISTA</t>
  </si>
  <si>
    <t>1083 - LE BISCUIT SH. NORTH WAY PAULISTA</t>
  </si>
  <si>
    <t>MUNDO DO CABELEIREIRO SH. NORTH WAY PAULISTA</t>
  </si>
  <si>
    <t>20 - MUNDO DO CABELEIREIRO SH. NORTH WAY PAULISTA</t>
  </si>
  <si>
    <t>LE BISCUIT SHOPPING PATTEO</t>
  </si>
  <si>
    <t>1108 - LE BISCUIT SHOPPING PATTEO</t>
  </si>
  <si>
    <t>MAGAZINE LUIZA SHOPPING PATTEO</t>
  </si>
  <si>
    <t>1263 - MAGAZINE LUIZA SHOPPING PATTEO</t>
  </si>
  <si>
    <t>CASAS BAHIA SHOPPING PATTEO</t>
  </si>
  <si>
    <t>2035 - CASAS BAHIA SHOPPING PATTEO</t>
  </si>
  <si>
    <t>MUNDO DO CABELEIREIRO SHOPPING PATTEO</t>
  </si>
  <si>
    <t>24 - MUNDO DO CABELEIREIRO SHOPPING PATTEO</t>
  </si>
  <si>
    <t>CASAS BAHIA SHOPPING TACARUNA</t>
  </si>
  <si>
    <t>1773 - CASAS BAHIA SHOPPING TACARUNA</t>
  </si>
  <si>
    <t>MAGAZINE LUIZA SHOPPING TACARUNA</t>
  </si>
  <si>
    <t>1322 - MAGAZINE LUIZA SHOPPING TACARUNA</t>
  </si>
  <si>
    <t>MUNDO DO CABELEIREIRO SHOPPING TACARUNA</t>
  </si>
  <si>
    <t>12 - MUNDO DO CABELEIREIRO SHOPPING TACARUNA</t>
  </si>
  <si>
    <t>CARREFOUR BANCÁRIOS JPB</t>
  </si>
  <si>
    <t>6327 - CARREFOUR BANCÁRIOS JPB</t>
  </si>
  <si>
    <t>ARMAZÉM PARAÍBA BANCÁRIOS</t>
  </si>
  <si>
    <t>49 - ARMAZÉM PARAÍBA BANCÁRIOS</t>
  </si>
  <si>
    <t>CASAS BAHIA SH. MANGABEIRA</t>
  </si>
  <si>
    <t>1775 - CASAS BAHIA SH. MANGABEIRA</t>
  </si>
  <si>
    <t>MAGAZINE LUIZA SH. MANGABEIRA</t>
  </si>
  <si>
    <t>735 - MAGAZINE LUIZA SH. MANGABEIRA</t>
  </si>
  <si>
    <t>CASAS BAHIA ALMIRANTE BARROSO</t>
  </si>
  <si>
    <t>2129 - CASAS BAHIA ALMIRANTE BARROSO</t>
  </si>
  <si>
    <t>MAGAZINE LUIZA ALMIRANTE BARROSO</t>
  </si>
  <si>
    <t>781 - MAGAZINE LUIZA ALMIRANTE BARROSO</t>
  </si>
  <si>
    <t>ARMAZÉM PARAÍBA ALMIRANTE BARROSO</t>
  </si>
  <si>
    <t>13 - ARMAZÉM PARAÍBA ALMIRANTE BARROSO</t>
  </si>
  <si>
    <t>MAGAZINE LUIZA JOSEFA TAVEIRA</t>
  </si>
  <si>
    <t>764 - MAGAZINE LUIZA JOSEFA TAVEIRA</t>
  </si>
  <si>
    <t>HAVAN JOÃO PESSOA</t>
  </si>
  <si>
    <t>184 - HAVAN JOÃO PESSOA</t>
  </si>
  <si>
    <t>LOJÃO RIO DO PEIXE</t>
  </si>
  <si>
    <t>LOJÃO RIO DO PEIXE ALMIRANTE BARROSO</t>
  </si>
  <si>
    <t>24 - LOJÃO RIO DO PEIXE ALMIRANTE BARROSO</t>
  </si>
  <si>
    <t>LE BISCUIT SH. MANGABEIRA</t>
  </si>
  <si>
    <t>1080 - LE BISCUIT SH. MANGABEIRA</t>
  </si>
  <si>
    <t>ARMAZÉM PARAÍBA SH. MANGABEIRA</t>
  </si>
  <si>
    <t>54 - ARMAZÉM PARAÍBA SH. MANGABEIRA</t>
  </si>
  <si>
    <t>SUPERBELA</t>
  </si>
  <si>
    <t>SUPERBELA MANOEL BARATA</t>
  </si>
  <si>
    <t>02 - SUPERBELA MANOEL BARATA</t>
  </si>
  <si>
    <t>SUPERBELA PRESIDENTE VARGAS</t>
  </si>
  <si>
    <t>03 - SUPERBELA PRESIDENTE VARGAS</t>
  </si>
  <si>
    <t>SUPERBELA PADRE EUTIQUIO</t>
  </si>
  <si>
    <t>04 - SUPERBELA PADRE EUTIQUIO</t>
  </si>
  <si>
    <t>BELLAMAX</t>
  </si>
  <si>
    <t>BELLAMAX MARCO</t>
  </si>
  <si>
    <t>00 - BELLAMAX MARCO</t>
  </si>
  <si>
    <t>SUPERBELA FRUTUOSO</t>
  </si>
  <si>
    <t>01 - SUPERBELA FRUTUOSO</t>
  </si>
  <si>
    <t xml:space="preserve">BEL COSMÉTICOS PIEDADE </t>
  </si>
  <si>
    <t xml:space="preserve">01 - BEL COSMÉTICOS PIEDADE </t>
  </si>
  <si>
    <t>G BARBOSA COSTA AZUL</t>
  </si>
  <si>
    <t>35 - G BARBOSA COSTA AZUL</t>
  </si>
  <si>
    <t>BEL COSMÉTICOS PITUBA</t>
  </si>
  <si>
    <t>18 - BEL COSMÉTICOS PITUBA</t>
  </si>
  <si>
    <t>LE BISCUIT SHOPPING SALVADOR</t>
  </si>
  <si>
    <t>1010 - LE BISCUIT SHOPPING SALVADOR</t>
  </si>
  <si>
    <t>MAGAZINE LUIZA SHOPPING SALVADOR</t>
  </si>
  <si>
    <t>725 - MAGAZINE LUIZA SHOPPING SALVADOR</t>
  </si>
  <si>
    <t>BEL COSMÉTICOS SHOPPING SALVADOR LJ 02</t>
  </si>
  <si>
    <t>08 - BEL COSMÉTICOS SHOPPING SALVADOR LJ 02</t>
  </si>
  <si>
    <t>BEL COSMÉTICOS SHOPPING SALVADOR LJ 01</t>
  </si>
  <si>
    <t>05 - BEL COSMÉTICOS SHOPPING SALVADOR LJ 01</t>
  </si>
  <si>
    <t>LE BISCUIT SHOPPING PARALELA</t>
  </si>
  <si>
    <t>1014 - LE BISCUIT SHOPPING PARALELA</t>
  </si>
  <si>
    <t>BEL COSMÉTICOS SHOPPING PARALELA</t>
  </si>
  <si>
    <t>06 - BEL COSMÉTICOS SHOPPING PARALELA</t>
  </si>
  <si>
    <t>SACOLÃO ALECRIM</t>
  </si>
  <si>
    <t>01 - SACOLÃO ALECRIM</t>
  </si>
  <si>
    <t>CASA NORTE</t>
  </si>
  <si>
    <t>CASA NORTE ATACADO</t>
  </si>
  <si>
    <t>00 - CASA NORTE ATACADO</t>
  </si>
  <si>
    <t>SACOLÃO LAGOA NOVA</t>
  </si>
  <si>
    <t>07 - SACOLÃO LAGOA NOVA</t>
  </si>
  <si>
    <t>SACOLÃO ZONA NORTE</t>
  </si>
  <si>
    <t>02 - SACOLÃO ZONA NORTE</t>
  </si>
  <si>
    <t>MIRANDA INFORMÁTICA PARTAGE NORTE SHOPPING</t>
  </si>
  <si>
    <t>08 - MIRANDA INFORMÁTICA PARTAGE NORTE SHOPPING</t>
  </si>
  <si>
    <t>4189</t>
  </si>
  <si>
    <t>CARREFOUR PARTAGE NORTE SHOPPING NZN</t>
  </si>
  <si>
    <t>4189 - CARREFOUR PARTAGE NORTE SHOPPING NZN</t>
  </si>
  <si>
    <t>SACOLÃO PARTAGE NORTE SHOPPING</t>
  </si>
  <si>
    <t>11 - SACOLÃO PARTAGE NORTE SHOPPING</t>
  </si>
  <si>
    <t>EHM DINIZ</t>
  </si>
  <si>
    <t>AV ENGENHEIRO ROBERTO FREIRE</t>
  </si>
  <si>
    <t>20B</t>
  </si>
  <si>
    <t xml:space="preserve">CAPIM MACIO </t>
  </si>
  <si>
    <t xml:space="preserve">TV.TENENTE FERREIRA MALDOS </t>
  </si>
  <si>
    <t>CENTRO</t>
  </si>
  <si>
    <t>VIA VAREJO S/A</t>
  </si>
  <si>
    <t>AV NEVALDO ROCHA</t>
  </si>
  <si>
    <t>TIROL</t>
  </si>
  <si>
    <t>MAGAZINE LUIZA S/A</t>
  </si>
  <si>
    <t>MIRANDA COMPUTÇAO E COMERCIO LTDA</t>
  </si>
  <si>
    <t>AV RIO BRANCO</t>
  </si>
  <si>
    <t>CIDADE ALTA</t>
  </si>
  <si>
    <t>RUA DONA EMÍLIA</t>
  </si>
  <si>
    <t>AV MARIA LACERDA MONTENEGRO</t>
  </si>
  <si>
    <t>NOVA PARNAMIRIM</t>
  </si>
  <si>
    <t xml:space="preserve">BR 101 </t>
  </si>
  <si>
    <t>S/N</t>
  </si>
  <si>
    <t>LAGOA NOVA</t>
  </si>
  <si>
    <t>LOJÃO DOS COSMETICOS LTDA</t>
  </si>
  <si>
    <t xml:space="preserve">ESTRADA DOS COSMETICOS </t>
  </si>
  <si>
    <t>AFOGADOS</t>
  </si>
  <si>
    <t>RUA JOSÉ BONIFÁCIO</t>
  </si>
  <si>
    <t>TORRE</t>
  </si>
  <si>
    <t>MUNDO DOS COSMETICOS LTDA</t>
  </si>
  <si>
    <t>AVENIDA VISCONDE DE ALBUQUERQUE</t>
  </si>
  <si>
    <t>MADALENA</t>
  </si>
  <si>
    <t>SÃO JOSÉ</t>
  </si>
  <si>
    <t xml:space="preserve">RUA DA PALMA </t>
  </si>
  <si>
    <t>SANTO ANTONIO</t>
  </si>
  <si>
    <t xml:space="preserve">RUA DA CONCÓRDIA </t>
  </si>
  <si>
    <t>PINA</t>
  </si>
  <si>
    <t>LOJAS AMERICANAS S/A</t>
  </si>
  <si>
    <t>AV.ANTÔNIO FALÇÃO MASC ARTHUR</t>
  </si>
  <si>
    <t xml:space="preserve">BOA VIAGEM </t>
  </si>
  <si>
    <t>ARTHUR LUNDGREN TECIDOS S.A</t>
  </si>
  <si>
    <t>GOIAS COMERCIO DE COSMETICOS LTDA</t>
  </si>
  <si>
    <t>NOVO MUNDO MOVEIS E UTILIDADES LTDA</t>
  </si>
  <si>
    <t>RUA 6</t>
  </si>
  <si>
    <t>SETOR BUENO</t>
  </si>
  <si>
    <t>SANTA MARISTA</t>
  </si>
  <si>
    <t xml:space="preserve">POSITIVA COSMETICOS LTDA </t>
  </si>
  <si>
    <t>VILA SÃO TOMAZ</t>
  </si>
  <si>
    <t>FUJIOKA ELETRO IMAGEM S/A</t>
  </si>
  <si>
    <t>JARDIM GOIÁS</t>
  </si>
  <si>
    <t>C.C COSMETICOS</t>
  </si>
  <si>
    <t>RUA SÃO CRISTOVÃO</t>
  </si>
  <si>
    <t xml:space="preserve">RUA JOÃO PESSOA </t>
  </si>
  <si>
    <t>CENCOSUD BRASIL COMERCIAL LTDA</t>
  </si>
  <si>
    <t>JARDINS</t>
  </si>
  <si>
    <t>LE BISCUIT S/A</t>
  </si>
  <si>
    <t>RUA JOSÉ DO PRADO FRANCO</t>
  </si>
  <si>
    <t>JOSÉ CONRADO DE ARAUJO</t>
  </si>
  <si>
    <t>AVENIDA FRANCISCO PORTO</t>
  </si>
  <si>
    <t>SALGADO FILHO</t>
  </si>
  <si>
    <t xml:space="preserve">AVENIDA DELMIRO GOLVEIA </t>
  </si>
  <si>
    <t>COROA DO MEIO</t>
  </si>
  <si>
    <t>HAVAN LOJAS DE DEPARTAMENTOS LTDA</t>
  </si>
  <si>
    <t>AV. PRES.TANCREDO NEVES</t>
  </si>
  <si>
    <t>NOVO PARAÍSO</t>
  </si>
  <si>
    <t>QC 7,LOTE 1, LOJA 1 ESTACIONAMENTO</t>
  </si>
  <si>
    <t>TAGUATINGA</t>
  </si>
  <si>
    <t>SIGLA CO 7, LOTE 1, 2, 6, 9 CENTRO</t>
  </si>
  <si>
    <t>SETOR CENTRO COMERCIAL LOTE 41/59 BLOCO 5 LOJA 02 SETOR CENTRAL Q 08</t>
  </si>
  <si>
    <t>GAMA</t>
  </si>
  <si>
    <t>CENTRO HOTELEIRO LOTE 02 TERREO A</t>
  </si>
  <si>
    <t xml:space="preserve">SMAS TRECHO 1 PARK SHOPPING LOJA 242 </t>
  </si>
  <si>
    <t xml:space="preserve">RECANTO DAS EMAS </t>
  </si>
  <si>
    <t>AV. RECANTO DAS EMAS, QUADRA 103, LOTE 17, LOJA 4</t>
  </si>
  <si>
    <t xml:space="preserve">QUADRA 103 LOTE 17 </t>
  </si>
  <si>
    <t>QUADRA 103 LOTE 17 LOJA 3</t>
  </si>
  <si>
    <t>QSI RUA 210   SALA 1051/1054 (TAGUATINGA SHOPPING)</t>
  </si>
  <si>
    <t>ARMAZEM MATEUS LTDA</t>
  </si>
  <si>
    <t>COHAB</t>
  </si>
  <si>
    <t>TIRIRICAL</t>
  </si>
  <si>
    <t>RUA SÃO BERNARDO</t>
  </si>
  <si>
    <t>MAIOBÃO</t>
  </si>
  <si>
    <t>TURU</t>
  </si>
  <si>
    <t>AV DANIEL DE LA TOUCHE</t>
  </si>
  <si>
    <t>73 A</t>
  </si>
  <si>
    <t>COHAMA</t>
  </si>
  <si>
    <t xml:space="preserve">AV DANIEL DE LA TOUCHE </t>
  </si>
  <si>
    <t>ESTRADA DE RIBAMAR</t>
  </si>
  <si>
    <t>SARAMANTA</t>
  </si>
  <si>
    <t>SÃO JOSÉ DE RIBAMAR</t>
  </si>
  <si>
    <t>ESTRADA DE RIBAMAR - KM 5, LOJA 8</t>
  </si>
  <si>
    <t>B. CIRILO ALBINO E CIA LTDA</t>
  </si>
  <si>
    <t>RUA COELHO RODRIGUES</t>
  </si>
  <si>
    <t>N. CLAUDINO E CIA LTDA</t>
  </si>
  <si>
    <t xml:space="preserve">RUA PAISSANDU </t>
  </si>
  <si>
    <t>RUA ALVARO MENDES</t>
  </si>
  <si>
    <t>1008/32</t>
  </si>
  <si>
    <t>RUA JOSE FRANCISCO ALMEIDA NETO</t>
  </si>
  <si>
    <t>DIRCEU</t>
  </si>
  <si>
    <t>AV RAUL LOPES</t>
  </si>
  <si>
    <t>NOIVOS</t>
  </si>
  <si>
    <t>AV JOAO XXIII</t>
  </si>
  <si>
    <t>SANTA IZABEL</t>
  </si>
  <si>
    <t>MARCO</t>
  </si>
  <si>
    <t>COSMENORTE PRODUTOS DE HIGIENE E BELEZA LTDA</t>
  </si>
  <si>
    <t xml:space="preserve">RUA PARÁ </t>
  </si>
  <si>
    <t>SÃO GERALDO</t>
  </si>
  <si>
    <t>AVENIDA DJAMA BATISTA</t>
  </si>
  <si>
    <t>CHAPADA</t>
  </si>
  <si>
    <t>COMEPI COMERCIO DE COSMETICOS LTDA</t>
  </si>
  <si>
    <t>AVENIDA MARGARITA</t>
  </si>
  <si>
    <t>NOVA CIDADE</t>
  </si>
  <si>
    <t>ESPAÇO DE NEGOCIOS COM. DE ARMARINHOS LTDA-ME</t>
  </si>
  <si>
    <t>AVENIDA CORONEL TEXEIRA</t>
  </si>
  <si>
    <t>PONTA NEGRA</t>
  </si>
  <si>
    <t>COSMENOVA COMERCIO DE COSMETICOS LTDA</t>
  </si>
  <si>
    <t>AVENIDA NOEL NUTELS</t>
  </si>
  <si>
    <t>CIDADE NOVA</t>
  </si>
  <si>
    <t>AV. AUTAZ MIRIM</t>
  </si>
  <si>
    <t>TANCREDO NEVES</t>
  </si>
  <si>
    <t>VAREJO 4.0 COMERCIO DE EQUIPAMENTOS DE INFORMATICA E REPRESENTAÇOES EIRELI</t>
  </si>
  <si>
    <t xml:space="preserve">AV TORQUATO TAPAJOS </t>
  </si>
  <si>
    <t>COLONIA TERRA NOVA</t>
  </si>
  <si>
    <t>AVENIDA MARIO IPIRANGA</t>
  </si>
  <si>
    <t>ADRIANOPOLIS</t>
  </si>
  <si>
    <t>RUA TANCREDO NEVES</t>
  </si>
  <si>
    <t>PARQUE 10 DE NOVEMBRO</t>
  </si>
  <si>
    <t>AV 24 DE OUTUBRO</t>
  </si>
  <si>
    <t>CAMPINAS</t>
  </si>
  <si>
    <t>CAPUAVA</t>
  </si>
  <si>
    <t>AV. ANHANGUERA</t>
  </si>
  <si>
    <t>SETOR CENTRAL</t>
  </si>
  <si>
    <t xml:space="preserve">FAZENDA CAVEIRAS </t>
  </si>
  <si>
    <t>BENCHINOL IRMAOS E COMPANHIA LTDA</t>
  </si>
  <si>
    <t>AVENIDA EDURADO RIBEIRO</t>
  </si>
  <si>
    <t>MIR IMPORTAÇÃO E EXPORTAÇÃO LTDA</t>
  </si>
  <si>
    <t>AVENIDA TORQUATO TAPAJOS</t>
  </si>
  <si>
    <t>TARUMÃ</t>
  </si>
  <si>
    <t>J SLEIMAN S.A COMÉRCIO DE PRODUTOS DE HIGIENE E ALIMENTOS</t>
  </si>
  <si>
    <t>RUA BARÃO DO RIO BRANCO</t>
  </si>
  <si>
    <t>J ALVES &amp; OLIVEIRA LTDA</t>
  </si>
  <si>
    <t>RUA SENADOR POMPEU</t>
  </si>
  <si>
    <t>RUA GENERAL SAMPAIO</t>
  </si>
  <si>
    <t>DISTRIBUIDOR ARMAZEM GUARANY J SLEIMAN S.A</t>
  </si>
  <si>
    <t>RODOVIA ANEL VIÁRIO</t>
  </si>
  <si>
    <t>MESSEJANA</t>
  </si>
  <si>
    <t>NORTE COMERCIAL DE COSMETICOS LTDA</t>
  </si>
  <si>
    <t>EDSON QUEIROZ</t>
  </si>
  <si>
    <t>BC FORTALEZA COMERCIO DE COSMETICOS LTDA</t>
  </si>
  <si>
    <t>BONSUCESSO</t>
  </si>
  <si>
    <t>PAPICU</t>
  </si>
  <si>
    <t>RUA DESEMBARGADOR LAURO NOGUEIRA</t>
  </si>
  <si>
    <t>SOLAR MAGAZINE LTDA</t>
  </si>
  <si>
    <t>PARQUELÂNDIA</t>
  </si>
  <si>
    <t>LEC DISTRIBUIDORA DE COSMETICOS LTDA - EPP</t>
  </si>
  <si>
    <t>RUA COQUEIRO DA PIEDADE</t>
  </si>
  <si>
    <t>PACAPE DISTRIBUIDORA DE COSMETICOS LTDA</t>
  </si>
  <si>
    <t>BC DISTRIBUIDORA  DE COSMETICOS LTDA</t>
  </si>
  <si>
    <t>CAMINHO DAS ÁRVORES</t>
  </si>
  <si>
    <t>BEL IGUATEMI COMERCIO  DE PRODUTOS  DE BELEZA LTDA</t>
  </si>
  <si>
    <t>BARRA</t>
  </si>
  <si>
    <t>BEL MÓVEIS EQUIPAMQNTOS E PRODUTOS DE BELEZA LTDA</t>
  </si>
  <si>
    <t>CAMAÇARI</t>
  </si>
  <si>
    <t>BEL CAMAÇARI COMERCIO DE COSMETICOS EIRELI</t>
  </si>
  <si>
    <t xml:space="preserve">AV GETULIO VARGAS </t>
  </si>
  <si>
    <t>BC PIEDADE DISTRIBUIDORA DE PRODUTOS DE BELEZA LTDA</t>
  </si>
  <si>
    <t>DROGARIA R E J LTDA ME</t>
  </si>
  <si>
    <t xml:space="preserve">QNN 17, CONJUNTO H, LOTE 4 </t>
  </si>
  <si>
    <t>CEILÂNDIA</t>
  </si>
  <si>
    <t>CNM 02 BL C LT 3/4, St. M CNM 2</t>
  </si>
  <si>
    <t>CAMINHO 02   LOTE  1/2     BLOCO  C    LOJA 1/2</t>
  </si>
  <si>
    <t>CAMINHO 01    BLOCO A    LOTE  1/2/3/4</t>
  </si>
  <si>
    <t xml:space="preserve">SDN CONJUNTO A SUBSOLO </t>
  </si>
  <si>
    <t>ASA NORTE</t>
  </si>
  <si>
    <t>SIGLA SDN - CONJUNTO A, VIA N1</t>
  </si>
  <si>
    <t>SIGLA ST SDN</t>
  </si>
  <si>
    <t>CONJUNTO NACIONAL BRASÍLIA, SLJ 136 - PARTE C</t>
  </si>
  <si>
    <t>SDN   CONJUNTO A   SUB 01</t>
  </si>
  <si>
    <t>DROGARIA B E B LTDA ME</t>
  </si>
  <si>
    <t>QS 402</t>
  </si>
  <si>
    <t>SAMAMBAIA</t>
  </si>
  <si>
    <t>QR 206, LOTE 4</t>
  </si>
  <si>
    <t>QUADRA 414</t>
  </si>
  <si>
    <t>SAMAMBAIA NORTE</t>
  </si>
  <si>
    <t xml:space="preserve">QS 412, CONJUNTO DISTRITO, LOTE 2, </t>
  </si>
  <si>
    <t>QS 414 CONJ D LOTE 07/08</t>
  </si>
  <si>
    <t>AVENIDA AUTAZ MIRIM</t>
  </si>
  <si>
    <t>NOVA ESPERANÇA</t>
  </si>
  <si>
    <t>AVENIDA RODRIGO OTÁVIO</t>
  </si>
  <si>
    <t>RUA DIREITA</t>
  </si>
  <si>
    <t>RUA PADRE CARAPUCEIRO</t>
  </si>
  <si>
    <t>PIEDADE</t>
  </si>
  <si>
    <t>FRONTEIRAS DISTRIBUIDORA LTDA</t>
  </si>
  <si>
    <t>AV. WASHINGTON SOARES , LJ 15</t>
  </si>
  <si>
    <t>RUA GERMANO FRANK,  LJ. 117</t>
  </si>
  <si>
    <t>PARANGABA</t>
  </si>
  <si>
    <t>RUA FLORIANO PEIXOTO,</t>
  </si>
  <si>
    <t>RUA BARÃO RIO BRANCO</t>
  </si>
  <si>
    <t>AV. WASHINGTON SOARES</t>
  </si>
  <si>
    <t>RUA GUILHERME ROCHA</t>
  </si>
  <si>
    <t>AV. BEZERRA DE MENEZES</t>
  </si>
  <si>
    <t>MARAPONGA</t>
  </si>
  <si>
    <t>CASA LEA LTDA</t>
  </si>
  <si>
    <t>S VIEIRA DA SILVA EIRELI</t>
  </si>
  <si>
    <t>AV FERNANDES LIMA</t>
  </si>
  <si>
    <t>FAROL</t>
  </si>
  <si>
    <t>AV MOREIRA LIMA</t>
  </si>
  <si>
    <t>AV MENINO MARCELO</t>
  </si>
  <si>
    <t xml:space="preserve">CIDADE UNIVERSITÁRIA </t>
  </si>
  <si>
    <t>AV COMENDADOR GUSTAVO PAIVA</t>
  </si>
  <si>
    <t xml:space="preserve">CRUZ DAS ALMAS </t>
  </si>
  <si>
    <t>PATAMARES</t>
  </si>
  <si>
    <t>SÃO CRISTOVÃO</t>
  </si>
  <si>
    <t>BC NORTE SHOPPING E COMERCIO DE COSMETICOS  LTDA</t>
  </si>
  <si>
    <t>LUIS GOMES E ALVES LTDA</t>
  </si>
  <si>
    <t>RUA CANDIDO MENDES</t>
  </si>
  <si>
    <t>MONTE &amp; CIA LTDA</t>
  </si>
  <si>
    <t>BURITIZAL</t>
  </si>
  <si>
    <t>SANTA RITA</t>
  </si>
  <si>
    <t>CENTER KENNEDY COMERCIO LTDA</t>
  </si>
  <si>
    <t xml:space="preserve">RUA SETE DE SETEMBRO </t>
  </si>
  <si>
    <t>BOA VISTA</t>
  </si>
  <si>
    <t xml:space="preserve">RUA DO GIRIQUITI </t>
  </si>
  <si>
    <t>RUA JERÔNIMO CAVALCANTE JUNIOR</t>
  </si>
  <si>
    <t>AV MARIO MELO</t>
  </si>
  <si>
    <t>RUA CARMELITA MUNIZ DE ARAUJO</t>
  </si>
  <si>
    <t>AV GOVERNADOR AGAMENON MAGALHÃES</t>
  </si>
  <si>
    <t>SANTO AMARO</t>
  </si>
  <si>
    <t>RUA EMPRESÁRIO JOÃO RODRIGUES ALVES</t>
  </si>
  <si>
    <t>JARDIM SÃO PAULO</t>
  </si>
  <si>
    <t>RUA WALFREDO MACEDO BRANDAO</t>
  </si>
  <si>
    <t>JARDIM CIDADE</t>
  </si>
  <si>
    <t>AV. HILTON SOUTO MAIOR</t>
  </si>
  <si>
    <t xml:space="preserve">MANGABEIRA </t>
  </si>
  <si>
    <t>RUA AV. ALMIRANTE BARROSO</t>
  </si>
  <si>
    <t>AV. PARQUE SALON DE LUCENA</t>
  </si>
  <si>
    <t xml:space="preserve">AV ALMIRANTE BARROSO </t>
  </si>
  <si>
    <t>RUA JOSEFA TAVEIRA</t>
  </si>
  <si>
    <t>RUA DIÓGENES CHIANCA</t>
  </si>
  <si>
    <t>ÁGUA FRIA</t>
  </si>
  <si>
    <t>LOJAO DE ELETRO-DOMEST. RIO DO PEIXE LTDA</t>
  </si>
  <si>
    <t>AV HILTON SOUTO MAIOR , LJ 1064/65/66/67</t>
  </si>
  <si>
    <t>SUPERBELA EIRELLI</t>
  </si>
  <si>
    <t>AV SENADOR MANOAL BARATA</t>
  </si>
  <si>
    <t>TRAV. PADRE EUTIQUIO</t>
  </si>
  <si>
    <t>MARAJOARA RIO GUAMA LTDA</t>
  </si>
  <si>
    <t xml:space="preserve">TV. VILELA </t>
  </si>
  <si>
    <t>RUA CONSELHEIRO JOÃO ALFREDO</t>
  </si>
  <si>
    <t>RUA DIREITA DA PIEDADE</t>
  </si>
  <si>
    <t>COSTA AZUL</t>
  </si>
  <si>
    <t>PITUBA</t>
  </si>
  <si>
    <t>PARALELA</t>
  </si>
  <si>
    <t>BC PARALELA COMERCIAL LTDA</t>
  </si>
  <si>
    <t>467/69</t>
  </si>
  <si>
    <t>ALECRIM</t>
  </si>
  <si>
    <t>CASA NORTE ATACADO LTDA</t>
  </si>
  <si>
    <t>RUA INTEVITOR MÁRIO CÂMARA</t>
  </si>
  <si>
    <t>DIX-SEPT-ROSADO</t>
  </si>
  <si>
    <t>POTENGI</t>
  </si>
  <si>
    <t>59078 600</t>
  </si>
  <si>
    <t>59140 225</t>
  </si>
  <si>
    <t>59015-900</t>
  </si>
  <si>
    <t>59025 003</t>
  </si>
  <si>
    <t>59280-000</t>
  </si>
  <si>
    <t>59152-600</t>
  </si>
  <si>
    <t>59063 904</t>
  </si>
  <si>
    <t>50770 120</t>
  </si>
  <si>
    <t>50710-000</t>
  </si>
  <si>
    <t>50610 090</t>
  </si>
  <si>
    <t>50020-050</t>
  </si>
  <si>
    <t>50010-460</t>
  </si>
  <si>
    <t>50010-520</t>
  </si>
  <si>
    <t>51110 160</t>
  </si>
  <si>
    <t>51020-240</t>
  </si>
  <si>
    <t>51021-040</t>
  </si>
  <si>
    <t>51110-160</t>
  </si>
  <si>
    <t>74150-130</t>
  </si>
  <si>
    <t>49010-120</t>
  </si>
  <si>
    <t>49010-070</t>
  </si>
  <si>
    <t>49025-100</t>
  </si>
  <si>
    <t>49010-380</t>
  </si>
  <si>
    <t>49020-120</t>
  </si>
  <si>
    <t>49035-810</t>
  </si>
  <si>
    <t>49082-005</t>
  </si>
  <si>
    <t>72010-070</t>
  </si>
  <si>
    <t>72010-050</t>
  </si>
  <si>
    <t>72445-970</t>
  </si>
  <si>
    <t>72405-602</t>
  </si>
  <si>
    <t>71219 900</t>
  </si>
  <si>
    <t>72610-125</t>
  </si>
  <si>
    <t>72610-300</t>
  </si>
  <si>
    <t>72010 010</t>
  </si>
  <si>
    <t>65054-130</t>
  </si>
  <si>
    <t>65055-285</t>
  </si>
  <si>
    <t>65074-115</t>
  </si>
  <si>
    <t>65130-000</t>
  </si>
  <si>
    <t>65042-070</t>
  </si>
  <si>
    <t>65110-000</t>
  </si>
  <si>
    <t>64000-080</t>
  </si>
  <si>
    <t>64001-120</t>
  </si>
  <si>
    <t>64077-970</t>
  </si>
  <si>
    <t>64046-902</t>
  </si>
  <si>
    <t>64053-010</t>
  </si>
  <si>
    <t>69050-010</t>
  </si>
  <si>
    <t>69005-038</t>
  </si>
  <si>
    <t>69080-000</t>
  </si>
  <si>
    <t>69010-040</t>
  </si>
  <si>
    <t>69035-510</t>
  </si>
  <si>
    <t>69037-000</t>
  </si>
  <si>
    <t>69095-000</t>
  </si>
  <si>
    <t>69085-000</t>
  </si>
  <si>
    <t>69010-000</t>
  </si>
  <si>
    <t>69093-415</t>
  </si>
  <si>
    <t>69057-002</t>
  </si>
  <si>
    <t>69054-040</t>
  </si>
  <si>
    <t>74505-010</t>
  </si>
  <si>
    <t>69005-290</t>
  </si>
  <si>
    <t>69058-830</t>
  </si>
  <si>
    <t>60060-150</t>
  </si>
  <si>
    <t>60025-000</t>
  </si>
  <si>
    <t>60020-030</t>
  </si>
  <si>
    <t>60874-401</t>
  </si>
  <si>
    <t>60811-341</t>
  </si>
  <si>
    <t>60542-164</t>
  </si>
  <si>
    <t>60176-065</t>
  </si>
  <si>
    <t>60325-002</t>
  </si>
  <si>
    <t>60325-004</t>
  </si>
  <si>
    <t>40070-026</t>
  </si>
  <si>
    <t>40070 026</t>
  </si>
  <si>
    <t>41828-900</t>
  </si>
  <si>
    <t>41820-908</t>
  </si>
  <si>
    <t>40155-150</t>
  </si>
  <si>
    <t>42800-005</t>
  </si>
  <si>
    <t>42702-400</t>
  </si>
  <si>
    <t>72215-000</t>
  </si>
  <si>
    <t>72215-501</t>
  </si>
  <si>
    <t>72215-070</t>
  </si>
  <si>
    <t>72210-503</t>
  </si>
  <si>
    <t>72215 070</t>
  </si>
  <si>
    <t>70077-900</t>
  </si>
  <si>
    <t>70077-000</t>
  </si>
  <si>
    <t>72318-550</t>
  </si>
  <si>
    <t>72316-502</t>
  </si>
  <si>
    <t>72320-587</t>
  </si>
  <si>
    <t>72320-554</t>
  </si>
  <si>
    <t>72320-300</t>
  </si>
  <si>
    <t>69097-720</t>
  </si>
  <si>
    <t>69077-000</t>
  </si>
  <si>
    <t>69073-000</t>
  </si>
  <si>
    <t>69075-005</t>
  </si>
  <si>
    <t>69037-473</t>
  </si>
  <si>
    <t>60020-031</t>
  </si>
  <si>
    <t>60740-020</t>
  </si>
  <si>
    <t>60025-130</t>
  </si>
  <si>
    <t>60025-061</t>
  </si>
  <si>
    <t>60030-140</t>
  </si>
  <si>
    <t>60325-902</t>
  </si>
  <si>
    <t>60710-001</t>
  </si>
  <si>
    <t>57020-220</t>
  </si>
  <si>
    <t>57057-000</t>
  </si>
  <si>
    <t>57073-470</t>
  </si>
  <si>
    <t>57038-000</t>
  </si>
  <si>
    <t>41510 000</t>
  </si>
  <si>
    <t>68900-098</t>
  </si>
  <si>
    <t>68900-030</t>
  </si>
  <si>
    <t>68900-100</t>
  </si>
  <si>
    <t>68906-283</t>
  </si>
  <si>
    <t>50060 070</t>
  </si>
  <si>
    <t xml:space="preserve"> 50060 120</t>
  </si>
  <si>
    <t>53610-565</t>
  </si>
  <si>
    <t>53610-595</t>
  </si>
  <si>
    <t>53401-445</t>
  </si>
  <si>
    <t>53130-150</t>
  </si>
  <si>
    <t>58051-000</t>
  </si>
  <si>
    <t>58052-200</t>
  </si>
  <si>
    <t>58055-018</t>
  </si>
  <si>
    <t>58013-120</t>
  </si>
  <si>
    <t>58013-131</t>
  </si>
  <si>
    <t>58055-000</t>
  </si>
  <si>
    <t>58053-000</t>
  </si>
  <si>
    <t>66010-145</t>
  </si>
  <si>
    <t>66017-000</t>
  </si>
  <si>
    <t>66015-000</t>
  </si>
  <si>
    <t>66087-346</t>
  </si>
  <si>
    <t>66019-060</t>
  </si>
  <si>
    <t>41820-021</t>
  </si>
  <si>
    <t>41760-000</t>
  </si>
  <si>
    <t>41830-000</t>
  </si>
  <si>
    <t>40070-190</t>
  </si>
  <si>
    <t>40285-600</t>
  </si>
  <si>
    <t>41820-910</t>
  </si>
  <si>
    <t>41730-101</t>
  </si>
  <si>
    <t>59031 200</t>
  </si>
  <si>
    <t>59054-600</t>
  </si>
  <si>
    <t>59052 475</t>
  </si>
  <si>
    <t>59110-200</t>
  </si>
  <si>
    <t>59136 070</t>
  </si>
  <si>
    <t>NORDESTE</t>
  </si>
  <si>
    <t>CENTRO OESTE</t>
  </si>
  <si>
    <t>NORTE</t>
  </si>
  <si>
    <t>NATAL</t>
  </si>
  <si>
    <t>RN</t>
  </si>
  <si>
    <t>BELEZA</t>
  </si>
  <si>
    <t>SEGUNDA - FEIRA</t>
  </si>
  <si>
    <t>PARNAMIRIM</t>
  </si>
  <si>
    <t>TERÇA - FEIRA</t>
  </si>
  <si>
    <t>ELETRO</t>
  </si>
  <si>
    <t>CARLOS HENRIQUE</t>
  </si>
  <si>
    <t>QUARTA - FEIRA</t>
  </si>
  <si>
    <t>MACAÍBA</t>
  </si>
  <si>
    <t>QUINTA - FEIRA</t>
  </si>
  <si>
    <t>ALIMENTAR</t>
  </si>
  <si>
    <t>SEXTA - FEIRA</t>
  </si>
  <si>
    <t>RECIFE</t>
  </si>
  <si>
    <t>PE</t>
  </si>
  <si>
    <t>CARLOS MIRANDA</t>
  </si>
  <si>
    <t>GOIÂNIA</t>
  </si>
  <si>
    <t>GO</t>
  </si>
  <si>
    <t>TIAGO DAMASCENO</t>
  </si>
  <si>
    <t xml:space="preserve">ARACAJU </t>
  </si>
  <si>
    <t>SE</t>
  </si>
  <si>
    <t>BRASÍLIA</t>
  </si>
  <si>
    <t>DF</t>
  </si>
  <si>
    <t>SÃO LUÍS</t>
  </si>
  <si>
    <t>MA</t>
  </si>
  <si>
    <t>TERESINA</t>
  </si>
  <si>
    <t>PI</t>
  </si>
  <si>
    <t>PA</t>
  </si>
  <si>
    <t>BELÉM</t>
  </si>
  <si>
    <t>MANAUS</t>
  </si>
  <si>
    <t>AM</t>
  </si>
  <si>
    <t>FORTALEZA</t>
  </si>
  <si>
    <t>CE</t>
  </si>
  <si>
    <t>SALVADOR</t>
  </si>
  <si>
    <t>BA</t>
  </si>
  <si>
    <t>FARMA</t>
  </si>
  <si>
    <t>MARACANAÚ</t>
  </si>
  <si>
    <t>MACEIÓ</t>
  </si>
  <si>
    <t>AL</t>
  </si>
  <si>
    <t>MACAPÁ</t>
  </si>
  <si>
    <t>AP</t>
  </si>
  <si>
    <t>IGARASSU</t>
  </si>
  <si>
    <t>PAULISTA</t>
  </si>
  <si>
    <t>OLINDA</t>
  </si>
  <si>
    <t>PB</t>
  </si>
  <si>
    <t>JOÃO PESSOA</t>
  </si>
  <si>
    <t>SEMANAL</t>
  </si>
  <si>
    <t>INTEGRAL</t>
  </si>
  <si>
    <t>TARDE</t>
  </si>
  <si>
    <t>QUINZENAL</t>
  </si>
  <si>
    <t>45.543.915/0075-18</t>
  </si>
  <si>
    <t>SEM. DE ATENDIMENTO</t>
  </si>
  <si>
    <t>05.161.087/0001-00</t>
  </si>
  <si>
    <t>41.005.190/0001-17</t>
  </si>
  <si>
    <t>11.982.113/0001-56</t>
  </si>
  <si>
    <t>11.982.113/0007-41</t>
  </si>
  <si>
    <t>02.786.558/0010-60</t>
  </si>
  <si>
    <t>33.014.556/0179-19</t>
  </si>
  <si>
    <t>16.233.389/0048-19</t>
  </si>
  <si>
    <t>17.871.449/0001-28</t>
  </si>
  <si>
    <t>13.481.309/0001-92</t>
  </si>
  <si>
    <t>15.460.698/0001-03</t>
  </si>
  <si>
    <t>39.346.861/0040-78</t>
  </si>
  <si>
    <t>39.346.861/0023-77</t>
  </si>
  <si>
    <t>39.346.861/0033-49</t>
  </si>
  <si>
    <t>61.099.834/0831-18</t>
  </si>
  <si>
    <t>39.346.861/0116-00</t>
  </si>
  <si>
    <t>23.439.441/0017-57</t>
  </si>
  <si>
    <t>63.347.397/0001-02</t>
  </si>
  <si>
    <t>06.862.627/0100-10</t>
  </si>
  <si>
    <t>12.711.398/0002-34</t>
  </si>
  <si>
    <t>07.615.345/0005-22</t>
  </si>
  <si>
    <t>20.637.012/0002-10</t>
  </si>
  <si>
    <t>35.632.225/0001-45</t>
  </si>
  <si>
    <t>29.276.130/0001-86</t>
  </si>
  <si>
    <t>41.426.966/0003-34</t>
  </si>
  <si>
    <t>21.118.967/0002-23</t>
  </si>
  <si>
    <t>21.118.967/0001-42</t>
  </si>
  <si>
    <t>23.708.712/0002-46</t>
  </si>
  <si>
    <t>47.508.411/0225-59</t>
  </si>
  <si>
    <t>05.566.250/0001-07</t>
  </si>
  <si>
    <t>16.233.389/0009-02</t>
  </si>
  <si>
    <t>03.379.027/0001-25</t>
  </si>
  <si>
    <t>08.074.293/0001-63</t>
  </si>
  <si>
    <t>29.461.882/0001-74</t>
  </si>
  <si>
    <t>19.485.797/0001-92</t>
  </si>
  <si>
    <t>10.189.792/0001-48</t>
  </si>
  <si>
    <t>05.399.929/0001-59</t>
  </si>
  <si>
    <t>12.303.616/0004-63</t>
  </si>
  <si>
    <t>12.303.616/0001-10</t>
  </si>
  <si>
    <t>12.303.616/0006-25</t>
  </si>
  <si>
    <t>12.303.616/0002-00</t>
  </si>
  <si>
    <t>02.831.270/0001-70</t>
  </si>
  <si>
    <t>12.574.848/0001-03</t>
  </si>
  <si>
    <t>22.035.313/0001-18</t>
  </si>
  <si>
    <t>10.228.674/0001-00</t>
  </si>
  <si>
    <t>35.570.969/0002-63</t>
  </si>
  <si>
    <t>26.304.019/0001-15</t>
  </si>
  <si>
    <t>02.125.266/0001-96</t>
  </si>
  <si>
    <t>39.346.861/0078-40</t>
  </si>
  <si>
    <t>02.125.266/0003-58</t>
  </si>
  <si>
    <t>05.566.250/0002-98</t>
  </si>
  <si>
    <t>10.689.006/0001-71</t>
  </si>
  <si>
    <t>08.713.513/0001-51</t>
  </si>
  <si>
    <t>11.982.113/0008-22</t>
  </si>
  <si>
    <t>01.534.080/0097-70</t>
  </si>
  <si>
    <t>01.008.713/0049-09</t>
  </si>
  <si>
    <t>12.028.058/0001-22</t>
  </si>
  <si>
    <t>O BARBOSA COMERCIAL LTDA</t>
  </si>
  <si>
    <t>SEG</t>
  </si>
  <si>
    <t>TER</t>
  </si>
  <si>
    <t>QUA</t>
  </si>
  <si>
    <t>QUI</t>
  </si>
  <si>
    <t>SEX</t>
  </si>
  <si>
    <t>SAB</t>
  </si>
  <si>
    <t>QUA - 2 E 4 SEM</t>
  </si>
  <si>
    <t>QUA - 1 E 3 SEM</t>
  </si>
  <si>
    <t>TER - 1 E 3 SEM</t>
  </si>
  <si>
    <t>TER - 2 E 4 SEM</t>
  </si>
  <si>
    <t>SEX - 1 E 3 SEM</t>
  </si>
  <si>
    <t>SEX - 2 E 4 SEM</t>
  </si>
  <si>
    <t>SÁBADO</t>
  </si>
  <si>
    <t>CASAS BAHIA SHOPPING PATIO</t>
  </si>
  <si>
    <t>MAGAZINE LUIZA SHOPPING PATIO</t>
  </si>
  <si>
    <t>CASAS BAHIA MACEÍO SHOPPING</t>
  </si>
  <si>
    <t>MAGAZINE LUIZA MACEIÓ SHOPPING</t>
  </si>
  <si>
    <t>CASA LÉA MACEIÓ SHOPPING</t>
  </si>
  <si>
    <t>MANGABEIRAS</t>
  </si>
  <si>
    <t>57037-901</t>
  </si>
  <si>
    <t>LE BISCUIT SHOPPING PATIO</t>
  </si>
  <si>
    <t>CASA LÉA SHOPPING PATIO</t>
  </si>
  <si>
    <t>57073-900</t>
  </si>
  <si>
    <t>CASA LÉA CENTRO</t>
  </si>
  <si>
    <t>RUA BOA VISTA</t>
  </si>
  <si>
    <t>57020-110</t>
  </si>
  <si>
    <t>10 - CASA LÉA CENTRO</t>
  </si>
  <si>
    <t>LE BISCUIT MACEIÓ SHOPPING</t>
  </si>
  <si>
    <t>07 - CASA LÉA MACEIÓ SHOPPING</t>
  </si>
  <si>
    <t>09 - CASA LÉA SHOPPING PATIO</t>
  </si>
  <si>
    <t>1737 - CASAS BAHIA MACEÍO SHOPPING</t>
  </si>
  <si>
    <t>1738 - CASAS BAHIA SHOPPING PATIO</t>
  </si>
  <si>
    <t>845 - MAGAZINE LUIZA MACEIÓ SHOPPING</t>
  </si>
  <si>
    <t>1362 - MAGAZINE LUIZA SHOPPING PATIO</t>
  </si>
  <si>
    <t>1066 - LE BISCUIT SHOPPING PATIO</t>
  </si>
  <si>
    <t>1067 - LE BISCUIT MACEIÓ SHOPPING</t>
  </si>
  <si>
    <t>MAGAZINE LUIZA RUA DO COMÉRCIO</t>
  </si>
  <si>
    <t>728 - MAGAZINE LUIZA RUA DO COMÉRCIO</t>
  </si>
  <si>
    <t>RUA DO COMÉRCIO</t>
  </si>
  <si>
    <t>57020-000</t>
  </si>
  <si>
    <t>1688 - CASAS BAHIA RUA DO COMÉRCIO</t>
  </si>
  <si>
    <t>CASAS BAHIA RUA DO COMÉRCIO</t>
  </si>
  <si>
    <t>PERNAMBUCANAS CAMAÇARI</t>
  </si>
  <si>
    <t xml:space="preserve">RUA COSTA PINTO </t>
  </si>
  <si>
    <t>42800-040</t>
  </si>
  <si>
    <t>477 - PERNAMBUCANAS CAMAÇARI</t>
  </si>
  <si>
    <t>24.513.390/0001-61</t>
  </si>
  <si>
    <t>58 - ZENIR SH. RIOMAR PAPICU</t>
  </si>
  <si>
    <t>118 - BEMOL CAMAPUÃ</t>
  </si>
  <si>
    <t>103 - BEMOL AVENIDA</t>
  </si>
  <si>
    <t>106 - BEMOL AMAZONAS SHOPPING</t>
  </si>
  <si>
    <t>120 - BEMOL SHOP. PONTA NEGRA</t>
  </si>
  <si>
    <t>119 - BEMOL SHOPPING MANAUARA</t>
  </si>
  <si>
    <t>114 - BEMOL DB PONTA NEGRA</t>
  </si>
  <si>
    <t>109 - BEMOL GRANDE CIRCULAR</t>
  </si>
  <si>
    <t>MARIA HYANCA A. A. PORFIRIO</t>
  </si>
  <si>
    <t>02.731.761/0004-91</t>
  </si>
  <si>
    <t>02.731.761/0003-00</t>
  </si>
  <si>
    <t>03.341.024/0001-00</t>
  </si>
  <si>
    <t>04.565.289/0005-70</t>
  </si>
  <si>
    <t>09.551.281/0001-45</t>
  </si>
  <si>
    <t>07.615.345/0002-80</t>
  </si>
  <si>
    <t>07.615.345/0004-51</t>
  </si>
  <si>
    <t>07.216.054/0001-38</t>
  </si>
  <si>
    <t>07.216.054/0002-19</t>
  </si>
  <si>
    <t>05.051.951/0002-94</t>
  </si>
  <si>
    <t>07.272.825/0010-03</t>
  </si>
  <si>
    <t>03.379.027/0004-78</t>
  </si>
  <si>
    <t>02.125.266/0010-87</t>
  </si>
  <si>
    <t>07.615.345/0007-94</t>
  </si>
  <si>
    <t>02.731.761/0005-72</t>
  </si>
  <si>
    <t>04.569.071/0002-41</t>
  </si>
  <si>
    <t>04.661.385/0004-31</t>
  </si>
  <si>
    <t>08.995.631/0002-80</t>
  </si>
  <si>
    <t>59031-200</t>
  </si>
  <si>
    <t>MANHÃ</t>
  </si>
  <si>
    <t>19.959.789/0001-30</t>
  </si>
  <si>
    <t>126 - NOVO MUNDO SH. PASSEIO DAS ÁGUAS</t>
  </si>
  <si>
    <t>118 - FUJIOKA SH. PASSEIO DAS ÁGUAS</t>
  </si>
  <si>
    <t>INOVAR COSMÉTICOS MEGA LOJA ACALANTO</t>
  </si>
  <si>
    <t>01 - INOVAR COSMÉTICOS MEGA LOJA ACALANTO</t>
  </si>
  <si>
    <t>PARQUE ACALANTO</t>
  </si>
  <si>
    <t>74860-130</t>
  </si>
  <si>
    <t>ALAMEDA INAM</t>
  </si>
  <si>
    <t>SOLAR MAGAZINE MESSEJANA</t>
  </si>
  <si>
    <t>EXALLA CPOSMÉTICOS MARACANAÚ</t>
  </si>
  <si>
    <t>LE BISCUIT SHOPPING IGUATEMI</t>
  </si>
  <si>
    <t>MAGAZINE LUIZA SHOPPING IGUATEMI</t>
  </si>
  <si>
    <t>BEL COSMÉTICOS SH. RIOMAR PAPICU</t>
  </si>
  <si>
    <t>11 - EXALLA CPOSMÉTICOS MARACANAÚ</t>
  </si>
  <si>
    <t>RUA JOÃO DE ALENCAR</t>
  </si>
  <si>
    <t>61900-150</t>
  </si>
  <si>
    <t>RUA CORONEL FRANCISCO PEREIRA</t>
  </si>
  <si>
    <t>60840-290</t>
  </si>
  <si>
    <t>1082 - LE BISCUIT SHOPPING IGUATEMI</t>
  </si>
  <si>
    <t>757 - MAGAZINE LUIZA SHOPPING IGUATEMI</t>
  </si>
  <si>
    <t>CASAS BAHIA GENERAL SAMPAIO</t>
  </si>
  <si>
    <t>MAGAZINE LUIZA GENERAL SAMPAIO</t>
  </si>
  <si>
    <t>MAGAZINE LUIZA MESSEJANA</t>
  </si>
  <si>
    <t>60842-010</t>
  </si>
  <si>
    <t>1679 - CASAS BAHIA GENERAL SAMPAIO</t>
  </si>
  <si>
    <t>734 - MAGAZINE LUIZA GENERAL SAMPAIO</t>
  </si>
  <si>
    <t>778 - MAGAZINE LUIZA MESSEJANA</t>
  </si>
  <si>
    <t>SILVIA CRISTINA RIBEIRO DOS SANTOS</t>
  </si>
  <si>
    <t>AV. ARAGUAIA</t>
  </si>
  <si>
    <t>AV. T63</t>
  </si>
  <si>
    <t>RUA 9</t>
  </si>
  <si>
    <t>74643-010</t>
  </si>
  <si>
    <t>74040-010</t>
  </si>
  <si>
    <t>74043-011</t>
  </si>
  <si>
    <t>74230-100</t>
  </si>
  <si>
    <t>74223-060</t>
  </si>
  <si>
    <t>74810-907</t>
  </si>
  <si>
    <t>74043-010</t>
  </si>
  <si>
    <t>74916-260</t>
  </si>
  <si>
    <t>AV. T10</t>
  </si>
  <si>
    <t>AV. RIO VERDE QUADRA 102\104</t>
  </si>
  <si>
    <t>AV. DEPUTDO JAMEL CECÍLIO</t>
  </si>
  <si>
    <t>FUJIOKA FILIAL CAIÇARA</t>
  </si>
  <si>
    <t>03 - FUJIOKA FILIAL CAIÇARA</t>
  </si>
  <si>
    <t>AV. PERIMETRAL NORTE QD. AREA LT.B</t>
  </si>
  <si>
    <t>RUA 44</t>
  </si>
  <si>
    <t>74805-811</t>
  </si>
  <si>
    <t>74450-010</t>
  </si>
  <si>
    <t>74445-360</t>
  </si>
  <si>
    <t>74063-300</t>
  </si>
  <si>
    <t>74063-010</t>
  </si>
  <si>
    <t>27 - SOLAR MAGAZINE MESSEJANA</t>
  </si>
  <si>
    <t>SOLAR MAGAZINE</t>
  </si>
  <si>
    <t>CASAS BAHIA SHOPPING DA BAHIA</t>
  </si>
  <si>
    <t>LOJAS AMERICANANS SHOPPING DA BAHIA</t>
  </si>
  <si>
    <t>44 - LOJAS AMERICANANS SHOPPING DA BAHIA</t>
  </si>
  <si>
    <t>LE BISCUIT PITUBA</t>
  </si>
  <si>
    <t>RUA PERNAMBUCO</t>
  </si>
  <si>
    <t>41830-001</t>
  </si>
  <si>
    <t>1068 - LE BISCUIT PITUBA</t>
  </si>
  <si>
    <t>CASAS BAHIA SHOPPING SALVADOR</t>
  </si>
  <si>
    <t>RODOVIA BA 526</t>
  </si>
  <si>
    <t>AV. TANCREDO NEVES</t>
  </si>
  <si>
    <t>AV. GETÚLIO VARGAS</t>
  </si>
  <si>
    <t>AV. MANOEL DIAS DA SILVA</t>
  </si>
  <si>
    <t>41820-020</t>
  </si>
  <si>
    <t>AV. CENTENÁRIO</t>
  </si>
  <si>
    <t>1499 - CASAS BAHIA SHOPPING DA BAHIA</t>
  </si>
  <si>
    <t>1030 - LE BISCUIT SHOPPING RIOMAR</t>
  </si>
  <si>
    <t>182 - HAVAN ARACAJÚ</t>
  </si>
  <si>
    <t>197 - MATEUS ELETRO SARAMANTA</t>
  </si>
  <si>
    <t>157 - MATEUS ELETRO TIJUPÁ</t>
  </si>
  <si>
    <t>101 - FUJIOKA SHOPPING JK</t>
  </si>
  <si>
    <t>382 - CARREFOUR MARAPONGA FOR</t>
  </si>
  <si>
    <t>198 - MATEUS ELETRO FORQUILHA</t>
  </si>
  <si>
    <t>156 - MATEUS ELETRO CIDADE OPERÁRIA</t>
  </si>
  <si>
    <t>160 - MATEUS ELETRO GUAJAJARAS</t>
  </si>
  <si>
    <t>144 - MATEUS ELETRO MAIOBÃO</t>
  </si>
  <si>
    <t>BR-364</t>
  </si>
  <si>
    <t>PORTAL DA AMAZÔNIA</t>
  </si>
  <si>
    <t>50110-000</t>
  </si>
  <si>
    <t xml:space="preserve"> 50060-120</t>
  </si>
  <si>
    <t>RIO BRANCO</t>
  </si>
  <si>
    <t>AC</t>
  </si>
  <si>
    <t>RUA QUINZE DE NOVEMBRO</t>
  </si>
  <si>
    <t>SC</t>
  </si>
  <si>
    <t>COLOMBO</t>
  </si>
  <si>
    <t>RUA XV DE NOVEMBRO</t>
  </si>
  <si>
    <t>PR</t>
  </si>
  <si>
    <t>SUDESTE</t>
  </si>
  <si>
    <t>MG</t>
  </si>
  <si>
    <t>100</t>
  </si>
  <si>
    <t>UVARANAS</t>
  </si>
  <si>
    <t>PONTA GROSSA</t>
  </si>
  <si>
    <t>AV. BISPO DOM GERALDO PELLANDA</t>
  </si>
  <si>
    <t>HAVAN PONTA GROSSA PR</t>
  </si>
  <si>
    <t>ACIR FABIANO PAULA DA SILVA</t>
  </si>
  <si>
    <t>MEGA VALE</t>
  </si>
  <si>
    <t>NOVA IGUAÇU</t>
  </si>
  <si>
    <t>RIO DE JANEIRO</t>
  </si>
  <si>
    <t>RJ</t>
  </si>
  <si>
    <t>17.148.721/0001-46</t>
  </si>
  <si>
    <t>RIO BEL</t>
  </si>
  <si>
    <t>RIO BEL CAXIAS</t>
  </si>
  <si>
    <t>00 - RIO BEL CAXIAS</t>
  </si>
  <si>
    <t>RIO BEL MATRIZ COSMETICOS LTDA</t>
  </si>
  <si>
    <t>R. ANDRÉ REBOUÇAS</t>
  </si>
  <si>
    <t>25010-130</t>
  </si>
  <si>
    <t>DUQUE DE CAXIAS</t>
  </si>
  <si>
    <t>11.114.284/0111-06</t>
  </si>
  <si>
    <t>CASA E VÍDEO</t>
  </si>
  <si>
    <t>CASA E VÍDEO CAXIAS III</t>
  </si>
  <si>
    <t>279 - CASA E VÍDEO CAXIAS III</t>
  </si>
  <si>
    <t>CASA E VÍDEO RIO DE JANEIRO S/A</t>
  </si>
  <si>
    <t>RUA JOSÉ DE ALVARENGA</t>
  </si>
  <si>
    <t>25020-140</t>
  </si>
  <si>
    <t>FERNANDA NAPOLES</t>
  </si>
  <si>
    <t>CASA E VÍDEO CAXIAS PREZUNIC</t>
  </si>
  <si>
    <t>366 - CASA E VÍDEO CAXIAS PREZUNIC</t>
  </si>
  <si>
    <t>CASA E VÍDEO VILAR DOS TELES</t>
  </si>
  <si>
    <t>359 - CASA E VÍDEO VILAR DOS TELES</t>
  </si>
  <si>
    <t>25561-162</t>
  </si>
  <si>
    <t>SÃO JOÃO DE MERITI</t>
  </si>
  <si>
    <t>NILÓPOLIS</t>
  </si>
  <si>
    <t>26525-060</t>
  </si>
  <si>
    <t>CASA E VÍDEO PAVUNA</t>
  </si>
  <si>
    <t>356 - CASA E VÍDEO PAVUNA</t>
  </si>
  <si>
    <t>RUA SARGENTO DA MILÍCIA</t>
  </si>
  <si>
    <t>PAVUNA</t>
  </si>
  <si>
    <t>21532-290</t>
  </si>
  <si>
    <t>CASA E VÍDEO SÃO JOÃO DE MERITI</t>
  </si>
  <si>
    <t>256 - CASA E VÍDEO SÃO JOÃO DE MERITI</t>
  </si>
  <si>
    <t>AV. NOSSA SENHORA DAS GRAÇAS</t>
  </si>
  <si>
    <t>25515-001</t>
  </si>
  <si>
    <t>AMANDA GONÇALVES</t>
  </si>
  <si>
    <t>04.741.235/0001-95</t>
  </si>
  <si>
    <t>RAMAVI</t>
  </si>
  <si>
    <t>RAMAVI PERFUMARIA RAMAVI</t>
  </si>
  <si>
    <t>08 - RAMAVI PERFUMARIA RAMAVI</t>
  </si>
  <si>
    <t>RAMAVI PERFUMARIA LTDA</t>
  </si>
  <si>
    <t xml:space="preserve">RUA SÃO SEBASTIÃO </t>
  </si>
  <si>
    <t>12308-320</t>
  </si>
  <si>
    <t>RIBEIRÃO PRETO</t>
  </si>
  <si>
    <t>SP</t>
  </si>
  <si>
    <t>02 - RAMAVI PERFUMARIA RAMAVI</t>
  </si>
  <si>
    <t>RUA SÃO SEBASTIÃO</t>
  </si>
  <si>
    <t>14015-040</t>
  </si>
  <si>
    <t>ANA CAROLINE APARECIDA LEMOS</t>
  </si>
  <si>
    <t>26.404.731/0001-96</t>
  </si>
  <si>
    <t>ELETROZEMA</t>
  </si>
  <si>
    <t>ELETROZEMA S/A</t>
  </si>
  <si>
    <t>SEG - 1 E 3 SEM</t>
  </si>
  <si>
    <t>21.545.371/0001-29</t>
  </si>
  <si>
    <t>EDMIL</t>
  </si>
  <si>
    <t>LOJAS EDMIL S/A</t>
  </si>
  <si>
    <t>SEG - 2 E 4 SEM</t>
  </si>
  <si>
    <t>17.823.155/0001-20</t>
  </si>
  <si>
    <t>IM</t>
  </si>
  <si>
    <t>IM TRÊS PONTAS RONDON</t>
  </si>
  <si>
    <t>ELETRO CASA NOVA LTDA</t>
  </si>
  <si>
    <t>TV. MAL. RONDON</t>
  </si>
  <si>
    <t>37190-000</t>
  </si>
  <si>
    <t>TRÊS PONTAS</t>
  </si>
  <si>
    <t>ELETROZEMA TRÊS PONTAS CENTRO</t>
  </si>
  <si>
    <t>IM TRÊS PONTAS OSVALDO CRUZ</t>
  </si>
  <si>
    <t>00 - IM TRÊS PONTAS OSVALDO CRUZ</t>
  </si>
  <si>
    <t>AV. OSVALDO CRUZ</t>
  </si>
  <si>
    <t>PERNAMBUCANAS VARGINHA</t>
  </si>
  <si>
    <t>37002-080</t>
  </si>
  <si>
    <t>VARGINHA</t>
  </si>
  <si>
    <t>33.041.260/0947-11</t>
  </si>
  <si>
    <t>EDMIL TRÊS PONTAS I</t>
  </si>
  <si>
    <t>00 - EDMIL TRÊS PONTAS I</t>
  </si>
  <si>
    <t>RUA DOMINGOS M RESENDE</t>
  </si>
  <si>
    <t>EDMIL TRÊS PONTAS II</t>
  </si>
  <si>
    <t>00 - EDMIL TRÊS PONTAS II</t>
  </si>
  <si>
    <t>PRAÇA DOUTOR TRISTÃO NOGUEIRA</t>
  </si>
  <si>
    <t>47.960.950/0001-21</t>
  </si>
  <si>
    <t>MAGAZINE LUIZA TRÊS PONTAS</t>
  </si>
  <si>
    <t>142 - MAGAZINE LUIZA TRÊS PONTAS</t>
  </si>
  <si>
    <t>QUI - 1 E 3 SEM</t>
  </si>
  <si>
    <t>QUI - 2 E 4 SEM</t>
  </si>
  <si>
    <t>ELETROZEMA ELÓI MENDES</t>
  </si>
  <si>
    <t>00 - ELETROZEMA ELÓI MENDES</t>
  </si>
  <si>
    <t>37110-000</t>
  </si>
  <si>
    <t>ELÓI MENDES</t>
  </si>
  <si>
    <t>EDMIL ELÓI MENDES</t>
  </si>
  <si>
    <t>00 - EDMIL ELÓI MENDES</t>
  </si>
  <si>
    <t>RUA CORONEL HORACIO ALVES PEREIRA</t>
  </si>
  <si>
    <t>1365</t>
  </si>
  <si>
    <t xml:space="preserve">EDMIL SHOPPING VARGINHA </t>
  </si>
  <si>
    <t>00 - EDMIL SHOPPING VARGINHA</t>
  </si>
  <si>
    <t>AVENIDA HUMBERTO PIZO</t>
  </si>
  <si>
    <t>37026-280</t>
  </si>
  <si>
    <t>ANDREA DOS SANTOS ALVES</t>
  </si>
  <si>
    <t>KENNEDY</t>
  </si>
  <si>
    <t>AVENIDA PRESIDENTE KENEDY</t>
  </si>
  <si>
    <t>SÃO GONÇALO</t>
  </si>
  <si>
    <t>CASAS BAHIA SHOPPING SÃO GONÇALO RJ</t>
  </si>
  <si>
    <t>1386 - CASAS BAHIA SHOPPING SÃO GONÇALO RJ</t>
  </si>
  <si>
    <t>AVENIDA SÃO GONÇALO</t>
  </si>
  <si>
    <t>24466-010</t>
  </si>
  <si>
    <t>CASA E VÍDEO SHOPPING SÃO GONÇALO</t>
  </si>
  <si>
    <t>289 - CASA E VÍDEO SHOPPING SÃO GONÇALO</t>
  </si>
  <si>
    <t>24440-440</t>
  </si>
  <si>
    <t>CASAS BAHIA ALCÂNTARA</t>
  </si>
  <si>
    <t>1155 - CASAS BAHIA ALCÂNTARA</t>
  </si>
  <si>
    <t>24710-395</t>
  </si>
  <si>
    <t>MAGAZINE LUIZA ALCÂNTARA</t>
  </si>
  <si>
    <t>1620 - MAGAZINE LUIZA ALCÂNTARA</t>
  </si>
  <si>
    <t>RUA DOUTOR ALFREDO BACKER</t>
  </si>
  <si>
    <t>ALCANTARA</t>
  </si>
  <si>
    <t>24452-001</t>
  </si>
  <si>
    <t>ROD. MARIO COVAS, BR 101 KM295 NORTE</t>
  </si>
  <si>
    <t>MANILHA</t>
  </si>
  <si>
    <t>24.809-234</t>
  </si>
  <si>
    <t>ITABORAÍ</t>
  </si>
  <si>
    <t>25.330.417/0009-09</t>
  </si>
  <si>
    <t>SL ATACADISTA DE COSMETICOS EIRELLI EPP</t>
  </si>
  <si>
    <t>CARREFOUR COMÉRCIO E INDÚSTRIA LTDA</t>
  </si>
  <si>
    <t>ATUANE FREIRE AMORIM OLIVEIRA</t>
  </si>
  <si>
    <t>CASA E VÍDEO ELDORADO</t>
  </si>
  <si>
    <t>00 - CASA E VÍDEO ELDORADO</t>
  </si>
  <si>
    <t>AV. JOÃO CÉSAR DE OLIVEIRA</t>
  </si>
  <si>
    <t>ELDORADO</t>
  </si>
  <si>
    <t>32315-000</t>
  </si>
  <si>
    <t>CONTAGEM</t>
  </si>
  <si>
    <t>MENSAL</t>
  </si>
  <si>
    <t>CASA E VÍDEO SHOPPING ITAU POWER</t>
  </si>
  <si>
    <t>00 - CASA E VÍDEO SHOPPING ITAU POWER</t>
  </si>
  <si>
    <t>AV. GENERAL DAVID SARNOFF</t>
  </si>
  <si>
    <t>CIDADE INDUSTRIAL</t>
  </si>
  <si>
    <t>32210-110</t>
  </si>
  <si>
    <t>06.354.669/0003-20</t>
  </si>
  <si>
    <t>LOJAS REDE</t>
  </si>
  <si>
    <t>00 - LOJAS REDE ELDORADO</t>
  </si>
  <si>
    <t>HIPER PAMPULHA COMÉRCIO COSMÉTICOS LTDA</t>
  </si>
  <si>
    <t>AV. JOÃO CESAR DE OLIVEIRA</t>
  </si>
  <si>
    <t>32340-001</t>
  </si>
  <si>
    <t>03.249.438/0007-91</t>
  </si>
  <si>
    <t>00 - LOJAS REDE BARREIRO I</t>
  </si>
  <si>
    <t>HIPER CARIJOS LTDA</t>
  </si>
  <si>
    <t>AV. VISC. DE IBITURUNA</t>
  </si>
  <si>
    <t>BARREIRO</t>
  </si>
  <si>
    <t>30640-080</t>
  </si>
  <si>
    <t>BELO HORIZONTE</t>
  </si>
  <si>
    <t>00 - LOJAS REDE BARREIRO II</t>
  </si>
  <si>
    <t>00 - LOJAS REDE SHOPPING ITAU POWER</t>
  </si>
  <si>
    <t>AVENIDA GENERAL DAVID SARNOFF</t>
  </si>
  <si>
    <t>00 - LOJAS REDE TUPIS</t>
  </si>
  <si>
    <t>RUA DOS TUPIS</t>
  </si>
  <si>
    <t>30190-905</t>
  </si>
  <si>
    <t>00 - LOJAS REDE SHOPPING CIDADE</t>
  </si>
  <si>
    <t>RUA SÃO PAULO</t>
  </si>
  <si>
    <t>30170-131</t>
  </si>
  <si>
    <t>17.359.233/0001-88</t>
  </si>
  <si>
    <t>TAMBASA</t>
  </si>
  <si>
    <t>TAMBASA ATACADISTAS</t>
  </si>
  <si>
    <t>00 - TAMBASA ATACADISTAS</t>
  </si>
  <si>
    <t>TECIDOS E ARMARINHOS MIGUEL BARTOLOMEU AS</t>
  </si>
  <si>
    <t>32150-245</t>
  </si>
  <si>
    <t>CASAS BAHIA SHOPPING CONTAGEM</t>
  </si>
  <si>
    <t>1731 - CASAS BAHIA SHOP CONTAGEM MG</t>
  </si>
  <si>
    <t>AVENIDA SEVERINO BALLESTEIROD RODRIGUES</t>
  </si>
  <si>
    <t>32110-005</t>
  </si>
  <si>
    <t>00 - LOJAS REDE SHOPPING CONTAGEM</t>
  </si>
  <si>
    <t>00 - LOJAS REDE ALÍPIO DE MELO</t>
  </si>
  <si>
    <t>AVENIDA ABILIO MACHADO</t>
  </si>
  <si>
    <t xml:space="preserve">GLÓRIA </t>
  </si>
  <si>
    <t>30830-373</t>
  </si>
  <si>
    <t>MAGAZINE LUIZA ALÍPIO DE MELO</t>
  </si>
  <si>
    <t>393 - MAGAZINE LUIZA ALÍPIO DE MELO</t>
  </si>
  <si>
    <t>CLAYTON FERREIRA SODRÉ</t>
  </si>
  <si>
    <t>09.458.130/0006-51</t>
  </si>
  <si>
    <t>SEPHA COSMÉTICOS</t>
  </si>
  <si>
    <t>SEPHA PERFUMARIA XV DE NOVEMBRO</t>
  </si>
  <si>
    <t>00 - SEPHA PERFUMARIA XV DE NOVEMBRO</t>
  </si>
  <si>
    <t>SEPHA COMÉRCIO DE COSMÉTICOS LTDA</t>
  </si>
  <si>
    <t>80020-310</t>
  </si>
  <si>
    <t xml:space="preserve">SUL </t>
  </si>
  <si>
    <t>CURITIBA</t>
  </si>
  <si>
    <t>ELLA'S COSMETICOS SH. JARDINS DAS AMÉRICAS</t>
  </si>
  <si>
    <t>00 - ELLA'S COSMETICOS SH. JARDINS DAS AMÉRICAS</t>
  </si>
  <si>
    <t>AVENIDA NOSSA SENHORA DE LOURDES</t>
  </si>
  <si>
    <t>81530-020</t>
  </si>
  <si>
    <t>ELLA'S COSMÉTICOS JOCKEY</t>
  </si>
  <si>
    <t>00 - ELLA'S COSMÉTICOS JOCKEY</t>
  </si>
  <si>
    <t>82821-020</t>
  </si>
  <si>
    <t>SEPHA PERFUMARIA SHOPPING JOCKEY</t>
  </si>
  <si>
    <t>00 - SEPHA PERFUMARIA SHOPPING JOCKEY</t>
  </si>
  <si>
    <t>SEPHA COSMÉTICOS SHOPPING MUELLER</t>
  </si>
  <si>
    <t>00 - SEPHA COSMÉTICOS SHOPPING MUELLER</t>
  </si>
  <si>
    <t xml:space="preserve"> AV. CÂNDIDO DE ABREU</t>
  </si>
  <si>
    <t>CENTRO CÍVICO</t>
  </si>
  <si>
    <t>80530-000</t>
  </si>
  <si>
    <t>ELLA'S COSMÉTICOS SHOPPING VENTURA</t>
  </si>
  <si>
    <t>00 - ELLA'S COSMÉTICOS SHOPPING VENTURA</t>
  </si>
  <si>
    <t>RUA ITACOLOMI</t>
  </si>
  <si>
    <t>PORTÃO</t>
  </si>
  <si>
    <t>81070-150</t>
  </si>
  <si>
    <t>SEPHA PERFUMARIA SHOPPING PALADIUM</t>
  </si>
  <si>
    <t>00 - SEPHA PERFUMARIA SHOPPING PALADIUM</t>
  </si>
  <si>
    <t>80610-905</t>
  </si>
  <si>
    <t>ELLA'S COSMÉTICOS GERNEROSO MARQUES</t>
  </si>
  <si>
    <t>00 - ELLA'S COSMÉTICOS GERNEROSO MARQUES</t>
  </si>
  <si>
    <t>PRAÇA JOSÉ BORGES DE MACEDO</t>
  </si>
  <si>
    <t>80020-220</t>
  </si>
  <si>
    <t>16.693.994/0001-09</t>
  </si>
  <si>
    <t>ZAFFARI</t>
  </si>
  <si>
    <t>ZAFFARI BOURBON IPIRANGA</t>
  </si>
  <si>
    <t>00 - ZAFFARI BOURBON IPIRANGA</t>
  </si>
  <si>
    <t>COMPANHIA ZAFFARI COMÉRCIO E INDÚSTRIA</t>
  </si>
  <si>
    <t>JARDIM BOTÂNICO</t>
  </si>
  <si>
    <t>90160-090</t>
  </si>
  <si>
    <t>PORTO ALEGRE</t>
  </si>
  <si>
    <t>RS</t>
  </si>
  <si>
    <t>CLEYTON KUTANI</t>
  </si>
  <si>
    <t>03.772.229/0018-80</t>
  </si>
  <si>
    <t>BELSHOP</t>
  </si>
  <si>
    <t>BELSHOP PRAIA DE BELAS</t>
  </si>
  <si>
    <t>00 - BELSHOP PRAIA DE BELAS</t>
  </si>
  <si>
    <t>BELSHOP PERFUMARIA E COSMETICA LTDA</t>
  </si>
  <si>
    <t>PRAIA DE BELAS</t>
  </si>
  <si>
    <t>90110-001</t>
  </si>
  <si>
    <t>BELSHOP BOURBON IPIRANGA</t>
  </si>
  <si>
    <t>00 - BELSHOP BOURBON IPIRANGA</t>
  </si>
  <si>
    <t>BELSHOP ANDRADAS</t>
  </si>
  <si>
    <t>00 - BELSHOP ANDRADAS</t>
  </si>
  <si>
    <t>CENTRO HISTÓRICO</t>
  </si>
  <si>
    <t>90020-010</t>
  </si>
  <si>
    <t>90030-002</t>
  </si>
  <si>
    <t>BELSHOP BOURBON ASSIS BRASIL</t>
  </si>
  <si>
    <t>00 - BELSHOP BOURBON ASSIS BRASIL</t>
  </si>
  <si>
    <t>SÃO JOÃO</t>
  </si>
  <si>
    <t>91010-001</t>
  </si>
  <si>
    <t>ZAFFARI BOURBON WALLIG</t>
  </si>
  <si>
    <t>00 - ZAFFARI BOURBON WALLIG</t>
  </si>
  <si>
    <t>CRISTO REDENTOR</t>
  </si>
  <si>
    <t>91010-006</t>
  </si>
  <si>
    <t>BELSHOP BOURBON WALLIG</t>
  </si>
  <si>
    <t>00 - BELSHOP BOURBON WALLIG</t>
  </si>
  <si>
    <t>ZAFFARI BOURBON COUNTRY</t>
  </si>
  <si>
    <t>00 - ZAFFARI BOURBON COUNTRY</t>
  </si>
  <si>
    <t>JARDIM EUROPA</t>
  </si>
  <si>
    <t>91340-110</t>
  </si>
  <si>
    <t>BELSHOP CENTER LAR POA</t>
  </si>
  <si>
    <t>00 - BELSHOP CENTER LAR POA</t>
  </si>
  <si>
    <t>SARANDI</t>
  </si>
  <si>
    <t>91130-721</t>
  </si>
  <si>
    <t>BELSHOP DOM FELICIANO</t>
  </si>
  <si>
    <t>00 - BELSHOP DOM</t>
  </si>
  <si>
    <t xml:space="preserve">RUA DOM FELICIANO </t>
  </si>
  <si>
    <t>90020-160</t>
  </si>
  <si>
    <t>BELSHOP SALGADO FILHO</t>
  </si>
  <si>
    <t>00 - BELSHOP SALGADO FILHO</t>
  </si>
  <si>
    <t>90470-050</t>
  </si>
  <si>
    <t>BELSHOP OTÁVIO ROCHA</t>
  </si>
  <si>
    <t>00 - BELSHOP OTÁVIO ROCHA</t>
  </si>
  <si>
    <t>RUA OTÁVIO ROCHA</t>
  </si>
  <si>
    <t>90020-151</t>
  </si>
  <si>
    <t>ZAFFARI CENTER LAR</t>
  </si>
  <si>
    <t>00 - ZAFFARI CENTERLAR</t>
  </si>
  <si>
    <t>91130-720</t>
  </si>
  <si>
    <t>DEBORA OLIVEIRA DO CARMO GONÇALVES</t>
  </si>
  <si>
    <t>06.182.425/0001-45</t>
  </si>
  <si>
    <t>00 - LOJAS REDE TAMOIOS</t>
  </si>
  <si>
    <t>HIPER TAMOIOS LTDA</t>
  </si>
  <si>
    <t>RUA TAMOIOS</t>
  </si>
  <si>
    <t>30120-050</t>
  </si>
  <si>
    <t>00 - LOJAS REDE PARANÁ III</t>
  </si>
  <si>
    <t>AV. PARANÁ</t>
  </si>
  <si>
    <t>SANTA EFIGÊNIA</t>
  </si>
  <si>
    <t>30120-020</t>
  </si>
  <si>
    <t>05.159.973/0004-34</t>
  </si>
  <si>
    <t>00 - LOJAS REDE SAVASSI I</t>
  </si>
  <si>
    <t>30140-140</t>
  </si>
  <si>
    <t>03.249.438/0008-72</t>
  </si>
  <si>
    <t>00 - LOJAS REDE SAVASSI II</t>
  </si>
  <si>
    <t>RUA ANTÔNIO ALBUQUERQUE</t>
  </si>
  <si>
    <t>FUNCIONÁRIOS</t>
  </si>
  <si>
    <t>30112-011</t>
  </si>
  <si>
    <t>00 - LOJAS REDE CARIJOS II</t>
  </si>
  <si>
    <t>RUA CARIJOS</t>
  </si>
  <si>
    <t>30120-060</t>
  </si>
  <si>
    <t>TER - 4 SEM</t>
  </si>
  <si>
    <t>CASA E VÍDEO AV. CURITIBA BH</t>
  </si>
  <si>
    <t>572 - CASA E VÍDEO AV. CURITIBA BH</t>
  </si>
  <si>
    <t>RUA CURITIBA</t>
  </si>
  <si>
    <t>631 E 641</t>
  </si>
  <si>
    <t>30170-121</t>
  </si>
  <si>
    <t>03.249.438/0014-10</t>
  </si>
  <si>
    <t>00 - LOJAS REDE CIDADE NOVA</t>
  </si>
  <si>
    <t>31170-330</t>
  </si>
  <si>
    <t>05.159.973/0005-15</t>
  </si>
  <si>
    <t>00 - LOJAS REDE WALDOMIRO LODO</t>
  </si>
  <si>
    <t>GUARANI</t>
  </si>
  <si>
    <t>31814-620</t>
  </si>
  <si>
    <t>00 - LOJAS REDE MINAS SHOPPING</t>
  </si>
  <si>
    <t>31910-810</t>
  </si>
  <si>
    <t>00 - LOJAS REDE TUPINAMBAS 1</t>
  </si>
  <si>
    <t>RUA TUPINAMBAS</t>
  </si>
  <si>
    <t>30120-070</t>
  </si>
  <si>
    <t>00 - LOJAS REDE RIO DE JANEIRO</t>
  </si>
  <si>
    <t>RUA RIO DE JANEIRO</t>
  </si>
  <si>
    <t>30160-040</t>
  </si>
  <si>
    <t>00 - LOJAS REDE CENTER MINAS</t>
  </si>
  <si>
    <t>MAGAZINE LUIZA MINAS SHOPPING</t>
  </si>
  <si>
    <t>484 - MAGAZINE LUIZA MINAS SHOPPING</t>
  </si>
  <si>
    <t>AVENIDA CRISTIANO MACHADO</t>
  </si>
  <si>
    <t>UNIÃO</t>
  </si>
  <si>
    <t>31160-342</t>
  </si>
  <si>
    <t>EMANUELLE SCORALICK MEDEIROS</t>
  </si>
  <si>
    <t>10.739.227/0004-50</t>
  </si>
  <si>
    <t>MEGA VALE FILIAL II</t>
  </si>
  <si>
    <t>02 - MEGA VALE FILIAL II</t>
  </si>
  <si>
    <t>MEGA VALE JF COSMETICOS LTDA</t>
  </si>
  <si>
    <t>RUA HALFELD</t>
  </si>
  <si>
    <t>36010-001</t>
  </si>
  <si>
    <t>JUIZ DE FORA</t>
  </si>
  <si>
    <t>MEGA VALE MATRIZ</t>
  </si>
  <si>
    <t>01 - MEGA VALE MATRIZ</t>
  </si>
  <si>
    <t>RUA MARECHAL DEODORO</t>
  </si>
  <si>
    <t>36013-001</t>
  </si>
  <si>
    <t>MEGA VALE FILIAL III</t>
  </si>
  <si>
    <t>03 - MEGA VALE FILIAL III</t>
  </si>
  <si>
    <t xml:space="preserve">AVENIDA GETULIO VARGAS </t>
  </si>
  <si>
    <t>36013-011</t>
  </si>
  <si>
    <t>05.159.973/0030-26</t>
  </si>
  <si>
    <t>LOJAS REDE SHOPPING JUIZ DE FORA</t>
  </si>
  <si>
    <t>AV. BRASIL</t>
  </si>
  <si>
    <t>MARIANO PROCOPIO</t>
  </si>
  <si>
    <t>36080-060</t>
  </si>
  <si>
    <t>05.159.973/0039-64</t>
  </si>
  <si>
    <t>AV. RIO BRANCO</t>
  </si>
  <si>
    <t>61.778.411/0001-05</t>
  </si>
  <si>
    <t>HAVAN JUIZ DE FORA</t>
  </si>
  <si>
    <t>89 - HAVAN JUIZ DE FORA</t>
  </si>
  <si>
    <t>FERNANDA DE FATIMA M E SALES</t>
  </si>
  <si>
    <t>ELLA'S COSMÉTICOS MATRIZ</t>
  </si>
  <si>
    <t>00 - ELLA'S COSMÉTICOS MATRIZ</t>
  </si>
  <si>
    <t>RUA DES. WESTPHALEN</t>
  </si>
  <si>
    <t>80010-110</t>
  </si>
  <si>
    <t>HAVAN PAROLIN</t>
  </si>
  <si>
    <t>04 - HAVAN PAROLIN</t>
  </si>
  <si>
    <t>RUA ORESTES CAMILLI</t>
  </si>
  <si>
    <t>83.646.984/0075-46</t>
  </si>
  <si>
    <t>ANGELONI</t>
  </si>
  <si>
    <t>ANGELONI ÁGUA VERDE</t>
  </si>
  <si>
    <t>00 - ANGELONI ÁGUA VERDE</t>
  </si>
  <si>
    <t>A. ANGELONI &amp; CIA. LTDA</t>
  </si>
  <si>
    <t>AV. REP. ARGENTINA</t>
  </si>
  <si>
    <t>ÁGUA VERDE</t>
  </si>
  <si>
    <t>80620-010</t>
  </si>
  <si>
    <t>ANGELONI CURITIBA BIGORRILHO</t>
  </si>
  <si>
    <t>00 - ANGELONI CURITIBA BIGORRILHO</t>
  </si>
  <si>
    <t>ALAMEDA DR. CARLOS DE CARVALHO</t>
  </si>
  <si>
    <t>BIGORRILHO</t>
  </si>
  <si>
    <t>80730-201</t>
  </si>
  <si>
    <t>83005-000</t>
  </si>
  <si>
    <t>SÃO JOSÉ DOS PINHAIS</t>
  </si>
  <si>
    <t>HAVAN  FAZENDA RIO GRANDE</t>
  </si>
  <si>
    <t>145 - HAVAN FAZENDA RIO GRANDE</t>
  </si>
  <si>
    <t>SANTA TEREZINHA</t>
  </si>
  <si>
    <t>83829-018</t>
  </si>
  <si>
    <t>AV. DOS AUTONOMISTAS</t>
  </si>
  <si>
    <t>VILA YARA</t>
  </si>
  <si>
    <t>06020-010</t>
  </si>
  <si>
    <t>OSASCO</t>
  </si>
  <si>
    <t>61.099.834/0001-90</t>
  </si>
  <si>
    <t>PERNAMBUCANAS SHOPPING UNIÃO</t>
  </si>
  <si>
    <t>534 - PERNAMBUCANAS SHOPPING UNIÃO</t>
  </si>
  <si>
    <t>CASAS BAHIA SHOPPING UNIÃO</t>
  </si>
  <si>
    <t>1603 - CASAS BAHIA SHOPPING UNIÃO</t>
  </si>
  <si>
    <t>MUNDO DO CABELEIREIRO SHOPPING UNIÃO OSASCO</t>
  </si>
  <si>
    <t>42 - MUNDO DO CABELEIREIRO SHOPPING UNIÃO OSASCO</t>
  </si>
  <si>
    <t>MUNDO DOS COSMÉTICOS LTDA</t>
  </si>
  <si>
    <t>CARREFOUR OSASCO OSC</t>
  </si>
  <si>
    <t>1430 - CARREFOUR OSASCO OSC</t>
  </si>
  <si>
    <t>06020-015</t>
  </si>
  <si>
    <t>SÃO PAULO</t>
  </si>
  <si>
    <t>43.708.379/0092-39</t>
  </si>
  <si>
    <t>FAST SHOP</t>
  </si>
  <si>
    <t>FAST SHOP S.A</t>
  </si>
  <si>
    <t>BRUSQUE</t>
  </si>
  <si>
    <t>89.848.500/0000-00</t>
  </si>
  <si>
    <t>160</t>
  </si>
  <si>
    <t>COLOMBO BRUSQUE</t>
  </si>
  <si>
    <t>160 - COLOMBO BRUSQUE</t>
  </si>
  <si>
    <t>LOJAS COLOMBO SA COMERCIO DE UTILIDADES DOMESTICAS</t>
  </si>
  <si>
    <t>88350-002</t>
  </si>
  <si>
    <t>86.184.074/0058-86</t>
  </si>
  <si>
    <t>KOERICH</t>
  </si>
  <si>
    <t>KOERICH BRUSQUE</t>
  </si>
  <si>
    <t>54 - KOERICH BRUSQUE</t>
  </si>
  <si>
    <t>EUGENIO RAULINO KOERICH SA COMÉRCIO E IN</t>
  </si>
  <si>
    <t>AVENIDA CÔNSUL CARLOS RENAUX</t>
  </si>
  <si>
    <t>05.481.897/0005-60</t>
  </si>
  <si>
    <t>BERLANDA</t>
  </si>
  <si>
    <t>00 - BERLANDA GRACHER BRUSQUE</t>
  </si>
  <si>
    <t>HAI AUTOMOVEIS LTDA</t>
  </si>
  <si>
    <t>83.240.333/0046-17</t>
  </si>
  <si>
    <t>MILIUM</t>
  </si>
  <si>
    <t>MILIUM FELIPE SCHMIDT</t>
  </si>
  <si>
    <t>LOJAS MILIUM LTDA</t>
  </si>
  <si>
    <t>RUA FELIPE SCHMIDT</t>
  </si>
  <si>
    <t>88350-075</t>
  </si>
  <si>
    <t>MILIUM GETÚLIO VARGAS</t>
  </si>
  <si>
    <t>88353-000</t>
  </si>
  <si>
    <t>ANGELONI BRUSQUE</t>
  </si>
  <si>
    <t>00 - ANGELONI BRUSQUE</t>
  </si>
  <si>
    <t>AV. MARTIN LUTHER</t>
  </si>
  <si>
    <t>88350-140</t>
  </si>
  <si>
    <t>HAVAN BRUSQUE</t>
  </si>
  <si>
    <t>01 - HAVAN BRUSQUE</t>
  </si>
  <si>
    <t>88353-100</t>
  </si>
  <si>
    <t>JESSICA COSTA RUAS</t>
  </si>
  <si>
    <t>30.689.848/0006-45</t>
  </si>
  <si>
    <t>SIPOLATTI</t>
  </si>
  <si>
    <t>SIPOLATTI SERRA II</t>
  </si>
  <si>
    <t>26 - SIPOLATTI SERRA II</t>
  </si>
  <si>
    <t>LOJAS SIPOLATTI INDÚSTRIA E COM LTDA</t>
  </si>
  <si>
    <t>AVENIDA CENTRAL</t>
  </si>
  <si>
    <t>SERRA</t>
  </si>
  <si>
    <t>29165-130</t>
  </si>
  <si>
    <t>VITÓRIA</t>
  </si>
  <si>
    <t>ES</t>
  </si>
  <si>
    <t>SIPOLATTI SERRA I</t>
  </si>
  <si>
    <t>07 - SIPOLATTI SERRA I</t>
  </si>
  <si>
    <t>SIPOLATTI SERRA</t>
  </si>
  <si>
    <t>30 - SIPOLATTI SERRA</t>
  </si>
  <si>
    <t>AVENIDA JOÃO PALÁCIO</t>
  </si>
  <si>
    <t>300 LJ 1</t>
  </si>
  <si>
    <t>29169-161</t>
  </si>
  <si>
    <t>AV. LUCIANO DAS NEVES</t>
  </si>
  <si>
    <t>DIVINO ESPÍRITO SANTO</t>
  </si>
  <si>
    <t>29102-320</t>
  </si>
  <si>
    <t>VILA VELHA</t>
  </si>
  <si>
    <t>SIPOLATTI SHOPPING VILA VELHA</t>
  </si>
  <si>
    <t>36 - SIPOLATTI SHOPPING VILA VELHA</t>
  </si>
  <si>
    <t>11.846.450/0001-24</t>
  </si>
  <si>
    <t>SEMPREBELA</t>
  </si>
  <si>
    <t>SEMPREBELA COSMÉTICOS GLÓRIA</t>
  </si>
  <si>
    <t>00 - SEMPREBELA COSMÉTICOS GLÓRIA</t>
  </si>
  <si>
    <t>SEMPRE BELA COSMÉTICOS LTDA</t>
  </si>
  <si>
    <t>29122-041</t>
  </si>
  <si>
    <t>SIPOLATTI CAMPO GRANDE</t>
  </si>
  <si>
    <t>05 - SIPOLATTI CAMPO GRANDE</t>
  </si>
  <si>
    <t>AV. EXPEDITO GARCIA</t>
  </si>
  <si>
    <t>CAMPO GRANDE</t>
  </si>
  <si>
    <t>29147-200</t>
  </si>
  <si>
    <t>CARIACICA</t>
  </si>
  <si>
    <t>SIPOLATTI CARIACICA</t>
  </si>
  <si>
    <t>31 - SIPOLATTI CARIACICA</t>
  </si>
  <si>
    <t>29146-200</t>
  </si>
  <si>
    <t>SIPOLATTI VILA VELHA</t>
  </si>
  <si>
    <t>25 - SIPOLATTI VILA VELHA</t>
  </si>
  <si>
    <t>RODOVIA CARLOS LINDEMBERG</t>
  </si>
  <si>
    <t>978 LJ 1</t>
  </si>
  <si>
    <t>29122-036</t>
  </si>
  <si>
    <t>SIPOLATTI JOCKEY DE ITAPARICA</t>
  </si>
  <si>
    <t>16 - SIPOLATTI JOCKEY DE ITAPARICA</t>
  </si>
  <si>
    <t>RODOVIA DO SOL</t>
  </si>
  <si>
    <t>JOCKEY DE ITAPARICA</t>
  </si>
  <si>
    <t>29103-800</t>
  </si>
  <si>
    <t>JONAS DE SOUZA ALVES</t>
  </si>
  <si>
    <t>01.505.662-0001-86</t>
  </si>
  <si>
    <t>EBC COSMÉTICOS</t>
  </si>
  <si>
    <t>00 - EBC COSMÉTICOS</t>
  </si>
  <si>
    <t>EMPRESA BRASILEIRA DE COSMÉTICOS</t>
  </si>
  <si>
    <t>AV. MORVAN DIAS DE FIGUEIREDO</t>
  </si>
  <si>
    <t>VILA GUILHERME</t>
  </si>
  <si>
    <t>02063-000</t>
  </si>
  <si>
    <t>LUCAS RODRIGUES CARDOSO</t>
  </si>
  <si>
    <t>TATUAPÉ</t>
  </si>
  <si>
    <t>02.7865.580/010-60</t>
  </si>
  <si>
    <t>RUA DOMINGOS AGOSTIM</t>
  </si>
  <si>
    <t>CASAS BAHIA SHOP METRÔ TATUAPÉ 3 SP</t>
  </si>
  <si>
    <t>1691 - CASAS BAHIA SHOP METRÔ TATUAPÉ 3 SP</t>
  </si>
  <si>
    <t>03360-010</t>
  </si>
  <si>
    <t>MAGAZINE LUIZA TATUAPÉ SP</t>
  </si>
  <si>
    <t>565 - MAGAZINE LUIZA TATUAPÉ SP</t>
  </si>
  <si>
    <t>03307-005</t>
  </si>
  <si>
    <t>MAGAZINE LUIZA ARTUR ALVIM</t>
  </si>
  <si>
    <t>563 - MAGAZINE LUIZA ARTUR ALVIM</t>
  </si>
  <si>
    <t>ARTUR ALVIM</t>
  </si>
  <si>
    <t>03566-000</t>
  </si>
  <si>
    <t>CASAS BAHIA ARTUR ALVIM</t>
  </si>
  <si>
    <t>1226 - CASAS BAHIA ARTUR ALVIM</t>
  </si>
  <si>
    <t>CASAS BAHIA ITAQUERA 2 SP</t>
  </si>
  <si>
    <t>1100 - CASAS BAHIA ITAQUERA 2 SP</t>
  </si>
  <si>
    <t>RUA GREGÓRIO RAMALHO</t>
  </si>
  <si>
    <t>ITAQUERA</t>
  </si>
  <si>
    <t>08210-430</t>
  </si>
  <si>
    <t>MAGAZINE LUIZA JARDIM NORMA SP</t>
  </si>
  <si>
    <t>531 - MAGAZINE LUIZA JARDIM NORMA SP</t>
  </si>
  <si>
    <t>JARDIM NORMA</t>
  </si>
  <si>
    <t>08240-005</t>
  </si>
  <si>
    <t>CASAS BAHIA ITAQUERA SP</t>
  </si>
  <si>
    <t>1072 - CASAS BAHIA ITAQUERA SP</t>
  </si>
  <si>
    <t>08230-023</t>
  </si>
  <si>
    <t>MAGAZINE LUIZA SHOPPING ITAQUERA SP</t>
  </si>
  <si>
    <t>564 - MAGAZINE LUIZA SHOPPING ITAQUERA SP</t>
  </si>
  <si>
    <t>08220-900</t>
  </si>
  <si>
    <t>CASAS BAHIA SHOP. METRÔ ITAQUERA SP</t>
  </si>
  <si>
    <t>1172 - CASAS BAHIA SHOP. METRÔ ITAQUERA SP</t>
  </si>
  <si>
    <t>PERNAMBUCANAS SHOPPING ITAQUERA</t>
  </si>
  <si>
    <t>502 - PERNAMBUCANAS SHOPPING ITAQUERA</t>
  </si>
  <si>
    <t>VILA CAMPALENA</t>
  </si>
  <si>
    <t>08220-385</t>
  </si>
  <si>
    <t>AV. ARICANDUVA</t>
  </si>
  <si>
    <t>MAGAZINE LUIZA MOGI DAS CRUZES</t>
  </si>
  <si>
    <t>632 - MAGAZINE LUIZA MOGI DAS CRUZES</t>
  </si>
  <si>
    <t>08710-430</t>
  </si>
  <si>
    <t xml:space="preserve">MOGI DAS CRUZES </t>
  </si>
  <si>
    <t>PERNAMBUCANAS MOGI DAS CRUZES</t>
  </si>
  <si>
    <t>134 - PERNAMBUCANAS MOGI DAS CRUZES</t>
  </si>
  <si>
    <t>HAVAN  HAVAN MOGI DAS CRUZES</t>
  </si>
  <si>
    <t>66 - HAVAN  HAVAN MOGI DAS CRUZES</t>
  </si>
  <si>
    <t>VILA JUNDIAÍ</t>
  </si>
  <si>
    <t>08745-000</t>
  </si>
  <si>
    <t>CASAS BAHIA SUZANO SP</t>
  </si>
  <si>
    <t>1008 - CASAS BAHIA SUZANO  SP</t>
  </si>
  <si>
    <t>RUA GENERAL FRANCISCO GLICÉRIO</t>
  </si>
  <si>
    <t>08674-001</t>
  </si>
  <si>
    <t>SUZANO</t>
  </si>
  <si>
    <t>MAGAZINE LUIZA SUZANO CENTRO</t>
  </si>
  <si>
    <t>548 - MAGAZINE LUIZA SUZANO CENTRO</t>
  </si>
  <si>
    <t>08674-000</t>
  </si>
  <si>
    <t>PERNAMBUCANAS ITAQUERA</t>
  </si>
  <si>
    <t>84 - PERNAMBUCANAS ITAQUERA</t>
  </si>
  <si>
    <t>08210-450</t>
  </si>
  <si>
    <t>MANDI</t>
  </si>
  <si>
    <t>08598-000</t>
  </si>
  <si>
    <t>ITAQUAQUECETUBA</t>
  </si>
  <si>
    <t>CASAS BAHIA ITAQUÁ GARDEN SHOPPING</t>
  </si>
  <si>
    <t>2061 - CASAS BAHIA ITAQUÁ GARDEN SHOPPING</t>
  </si>
  <si>
    <t>JARDIM ADRIANE</t>
  </si>
  <si>
    <t>08596-000</t>
  </si>
  <si>
    <t>MAGAZINE LUIZA ITAIM PAULISTA</t>
  </si>
  <si>
    <t>543 - MAGAZINE LUIZA ITAIM PAULISTA</t>
  </si>
  <si>
    <t>ITAIM PAULISTA</t>
  </si>
  <si>
    <t>08115-100</t>
  </si>
  <si>
    <t>CASAS BAHIA ITAIM PAULISTA</t>
  </si>
  <si>
    <t>1098 - CASAS BAHIA ITAIM PAULISTA</t>
  </si>
  <si>
    <t>ARICANDUVA</t>
  </si>
  <si>
    <t>03527-900</t>
  </si>
  <si>
    <t>CASAS BAHIA SÃO MIGUEL PAULISTA 3</t>
  </si>
  <si>
    <t>1220 - CASAS BAHIA SÃO MIGUEL PAULISTA 3</t>
  </si>
  <si>
    <t>SÃO MIGUEL PAULISTA</t>
  </si>
  <si>
    <t>08160-495</t>
  </si>
  <si>
    <t>CASAS BAHIA SÃO MIGUEL PAULISTA 2</t>
  </si>
  <si>
    <t>1034 - CASAS BAHIA SÃO MIGUEL PAULISTA 2</t>
  </si>
  <si>
    <t>RUA ARLINDO COLAÇO</t>
  </si>
  <si>
    <t>08010-010</t>
  </si>
  <si>
    <t>PENHA DE FRANÇA</t>
  </si>
  <si>
    <t>CASAS BAHIA PENHA SP</t>
  </si>
  <si>
    <t>1022 - CASAS BAHIA PENHA SP</t>
  </si>
  <si>
    <t>PRAÇA OITO DE SETEMBRO</t>
  </si>
  <si>
    <t>03606-030</t>
  </si>
  <si>
    <t>MAGAZINE LUIZA PENHA SP</t>
  </si>
  <si>
    <t>529 - MAGAZINE LUIZA PENHA SP</t>
  </si>
  <si>
    <t>03606-000</t>
  </si>
  <si>
    <t>MAGAZINE LUIZA SHOPPING PENHA SP</t>
  </si>
  <si>
    <t>566 - MAGAZINE LUIZA SHOPPING PENHA SP</t>
  </si>
  <si>
    <t>03634-000</t>
  </si>
  <si>
    <t>PERNAMBUCANAS PENHA</t>
  </si>
  <si>
    <t>46 - PERNAMBUCANAS PENHA</t>
  </si>
  <si>
    <t>VILA REGENTE FEIJÓ</t>
  </si>
  <si>
    <t>MUNDO DO CABELEIREIRO SHOP. ANÁLIA FRANCO</t>
  </si>
  <si>
    <t>34 - MUNDO DO CABELEIREIRO SHOP. ANÁLIA FRANCO</t>
  </si>
  <si>
    <t>03342-000</t>
  </si>
  <si>
    <t>FAST SHOP SHOPPING ANÁLIA FRANCO</t>
  </si>
  <si>
    <t>00 - FAST SHOP SHOPPING ANÁLIA FRANCO</t>
  </si>
  <si>
    <t>LUCIA HELENA XAVIER</t>
  </si>
  <si>
    <t>HAVAN SÃO JOSÉ 2</t>
  </si>
  <si>
    <t>R. GERÔNCIO THIVES</t>
  </si>
  <si>
    <t>BARREIROS</t>
  </si>
  <si>
    <t>88117-200</t>
  </si>
  <si>
    <t>R. EUGÊNIO RAULINO KOERICH</t>
  </si>
  <si>
    <t>88101-060</t>
  </si>
  <si>
    <t>KOERICH PRESIDENTE KENNEDY</t>
  </si>
  <si>
    <t>00 - KOERICH PRESIDENTE KENNEDY</t>
  </si>
  <si>
    <t>AV. PRESIDENTE KENNEDY</t>
  </si>
  <si>
    <t>88101-000</t>
  </si>
  <si>
    <t>MILIUM PRESIDENTE KENNEDY</t>
  </si>
  <si>
    <t>KOBRASOL</t>
  </si>
  <si>
    <t>88101-001</t>
  </si>
  <si>
    <t>ANGELONI IRINEU BORNHAUSEN</t>
  </si>
  <si>
    <t>AGRONÔMICA</t>
  </si>
  <si>
    <t>88025-202</t>
  </si>
  <si>
    <t>FLORIANÓPOLIS</t>
  </si>
  <si>
    <t>RUA BOCAIÚVA</t>
  </si>
  <si>
    <t>88015-902</t>
  </si>
  <si>
    <t>KOERICH CONSELHEIRO MAFRA I</t>
  </si>
  <si>
    <t>00 - KOERICH CONSELHEIRO MAFRA I</t>
  </si>
  <si>
    <t>88010-100</t>
  </si>
  <si>
    <t>ANGELONI ESTEVES JÚNIOR</t>
  </si>
  <si>
    <t>00 - ANGELONI ESTEVES JÚNIOR</t>
  </si>
  <si>
    <t>R. ESTEVES JÚNIOR</t>
  </si>
  <si>
    <t>88160-130</t>
  </si>
  <si>
    <t>KOERICH DEODORO</t>
  </si>
  <si>
    <t>00 - KOERICH DEODORO</t>
  </si>
  <si>
    <t>R. DEODORO</t>
  </si>
  <si>
    <t>88010-020</t>
  </si>
  <si>
    <t>KOERICH CONSELHEIRO MAFRA II</t>
  </si>
  <si>
    <t>00 - KOERICH CONSELHEIRO MAFRA II</t>
  </si>
  <si>
    <t>KOERICH JOSÉ MARIA DA LUZ</t>
  </si>
  <si>
    <t>00 - KOERICH JOSÉ MARIA DA LUZ</t>
  </si>
  <si>
    <t>R. JOSÉ MARIA DA LUZ</t>
  </si>
  <si>
    <t>89131-000</t>
  </si>
  <si>
    <t>PALHOÇA</t>
  </si>
  <si>
    <t>KOERICH OSVALDO OLIVEIRA</t>
  </si>
  <si>
    <t>00 - KOERICH OSVALDO OLIVEIRA</t>
  </si>
  <si>
    <t>R. VER. OSVALDO DE OLIVEIRA</t>
  </si>
  <si>
    <t>88131-200</t>
  </si>
  <si>
    <t>KOERICH 24 DE ABRIL</t>
  </si>
  <si>
    <t>00 - KOERICH 24 DE ABRIL</t>
  </si>
  <si>
    <t>R. VINTE E QUATRO DE ABRIL</t>
  </si>
  <si>
    <t>88131-030</t>
  </si>
  <si>
    <t>MILIUM OTTO JÚLIO MALINA</t>
  </si>
  <si>
    <t>R. OTTO JÚLIO MALINA</t>
  </si>
  <si>
    <t>IPIRANGA</t>
  </si>
  <si>
    <t>88111-500</t>
  </si>
  <si>
    <t>KOERICH MARECHAL DEODORO</t>
  </si>
  <si>
    <t>00 - KOERICH MARECHAL DEODORO</t>
  </si>
  <si>
    <t>88160-000</t>
  </si>
  <si>
    <t>BIGUAÇU</t>
  </si>
  <si>
    <t>HAVAN BIGUAÇU</t>
  </si>
  <si>
    <t>129 - HAVAN BIGUAÇU</t>
  </si>
  <si>
    <t>RUA VALENTIM VIEIRA SALIMA SALUM</t>
  </si>
  <si>
    <t>88160-142</t>
  </si>
  <si>
    <t>KOERICH GETÚLIO VARGAS</t>
  </si>
  <si>
    <t>00 - KOERICH GETÚLIO VARGAS</t>
  </si>
  <si>
    <t xml:space="preserve">RUA GETÚLIO VARGA </t>
  </si>
  <si>
    <t>ESTREITO</t>
  </si>
  <si>
    <t>AV. LEOBERTO LEAL</t>
  </si>
  <si>
    <t>88117-001</t>
  </si>
  <si>
    <t>88117-000</t>
  </si>
  <si>
    <t>ANGELONI CAPOEIRAS</t>
  </si>
  <si>
    <t>00 - ANGELONI CAPOEIRAS</t>
  </si>
  <si>
    <t>R. GOVERNADOR SILVEIRA</t>
  </si>
  <si>
    <t>CAPOEIRAS</t>
  </si>
  <si>
    <t>88085-001</t>
  </si>
  <si>
    <t>R. ELIANE MOTA - BELA VISTA</t>
  </si>
  <si>
    <t>JARDIM CIDADE DE FLORIANOPOLIS</t>
  </si>
  <si>
    <t>88110-840</t>
  </si>
  <si>
    <t>AREIAS</t>
  </si>
  <si>
    <t>MAGAZINE LUIZA SHOPPING ARICANDUVA</t>
  </si>
  <si>
    <t>537 - MAGAZINE LUIZA SHOPPING ARICANDUVA</t>
  </si>
  <si>
    <t>03527-000</t>
  </si>
  <si>
    <t>PERNAMBUCANAS SHOPPING ARICANDUVA</t>
  </si>
  <si>
    <t>288 - PERNAMBUCANAS SHOPPING ARICANDUVA</t>
  </si>
  <si>
    <t>PONTO FRIO SHOPPING ARICANDUVA</t>
  </si>
  <si>
    <t>880 - PONTO FRIO SHOPPING ARICANDUVA</t>
  </si>
  <si>
    <t>CASAS BAHIA 1 SHOPPING ARICANDUVA</t>
  </si>
  <si>
    <t>1210 - CASAS BAHIA 1 SHOPPING ARICANDUVA</t>
  </si>
  <si>
    <t>LUCILA MARIA DE ALMEIDA</t>
  </si>
  <si>
    <t>28.955.146/0002-90</t>
  </si>
  <si>
    <t>BELA FERRAZ</t>
  </si>
  <si>
    <t>BELA FERRAZ COSMÉTICOS LTDA</t>
  </si>
  <si>
    <t>BANGU</t>
  </si>
  <si>
    <t>BELEZA DO CATETE COMÉRCIO DE COSM.E ARTIGOS PARA CABELEREIRO LTDA</t>
  </si>
  <si>
    <t>MADUREIRA</t>
  </si>
  <si>
    <t>IPANEMA</t>
  </si>
  <si>
    <t>RIO BEL COPACABANA II</t>
  </si>
  <si>
    <t>00 - RIO BEL COPACABANA II</t>
  </si>
  <si>
    <t>AVENIDA NOSSA SENHORA DE COPACABANA</t>
  </si>
  <si>
    <t>COPACABANA</t>
  </si>
  <si>
    <t>22050-001</t>
  </si>
  <si>
    <t>BELA FERRAZ COPACABANA</t>
  </si>
  <si>
    <t>00 - BELA FERRAZ COPACABANA</t>
  </si>
  <si>
    <t>RIO BEL BUENOS</t>
  </si>
  <si>
    <t>00 - RIO BEL BUENOS</t>
  </si>
  <si>
    <t>RUA BUENOS AIRES</t>
  </si>
  <si>
    <t>20070-021</t>
  </si>
  <si>
    <t>28.397.967/0001-25</t>
  </si>
  <si>
    <t>RUA DIAS DA CRUZ</t>
  </si>
  <si>
    <t>MÉIER</t>
  </si>
  <si>
    <t>20720-010</t>
  </si>
  <si>
    <t>RIO BEL MADUREIRA II</t>
  </si>
  <si>
    <t>00 - RIO BEL MADUREIRA II</t>
  </si>
  <si>
    <t>21350-302</t>
  </si>
  <si>
    <t>MICHELE HONÓRIO DE SOUZA</t>
  </si>
  <si>
    <t>05.889.907/0002-58</t>
  </si>
  <si>
    <t>FIKBELLA</t>
  </si>
  <si>
    <t>FIKBELLA JUNDIAÍ II</t>
  </si>
  <si>
    <t>00 - FIKBELLA JUNDIAÍ II</t>
  </si>
  <si>
    <t>FIKBELLA PERFUMARIA LTDA</t>
  </si>
  <si>
    <t>RUA BARÃO DE JUNDIAÍ</t>
  </si>
  <si>
    <t>13201-012</t>
  </si>
  <si>
    <t>JUNDIAÍ</t>
  </si>
  <si>
    <t>FIKBELLA JUNDIAÍ I</t>
  </si>
  <si>
    <t>00 - FIKBELLA JUNDIAÍ I</t>
  </si>
  <si>
    <t>HAVAN JUNDIAÍ</t>
  </si>
  <si>
    <t>68 - HAVAN JUNDIAÍ</t>
  </si>
  <si>
    <t>VILA MAFALDA</t>
  </si>
  <si>
    <t>13206-105</t>
  </si>
  <si>
    <t>88010-000</t>
  </si>
  <si>
    <t>AV. MADRE BENVENUTA</t>
  </si>
  <si>
    <t>HAVAN PALHOÇA</t>
  </si>
  <si>
    <t>21 - HAVAN PALHOÇA</t>
  </si>
  <si>
    <t>R. PREF. ARI WAGNER</t>
  </si>
  <si>
    <t>88130-070</t>
  </si>
  <si>
    <t>HAVAN PALHOÇA 2</t>
  </si>
  <si>
    <t>137 - HAVAN PALHOÇA 2</t>
  </si>
  <si>
    <t>ARIRIU</t>
  </si>
  <si>
    <t>88132-011</t>
  </si>
  <si>
    <t>NIVIA CRISTINA MOREIRA</t>
  </si>
  <si>
    <t>03.276.518/0001-40</t>
  </si>
  <si>
    <t>FLORENCY COSMÉTICOS</t>
  </si>
  <si>
    <t>FLORENCY COSMÉTICOS SANTOS CENTRO</t>
  </si>
  <si>
    <t>00 - FLORENCY COSMÉTICOS SANTOS CENTRO</t>
  </si>
  <si>
    <t>COMERCIAL FRAGA SCHEUK LTDA</t>
  </si>
  <si>
    <t>RUA JOÃO PESSOA</t>
  </si>
  <si>
    <t>11013-000</t>
  </si>
  <si>
    <t>SANTOS</t>
  </si>
  <si>
    <t>CARREFOUR SÃO VICENTE SAV</t>
  </si>
  <si>
    <t>1201 - CARREFOUR SÃO VICENTE SAV</t>
  </si>
  <si>
    <t>AV. PREFEITO JOSÉ MONTEIRO</t>
  </si>
  <si>
    <t>JARDIM INDEPENDÊNCIA</t>
  </si>
  <si>
    <t>11380-490</t>
  </si>
  <si>
    <t>SÃO VICENTE</t>
  </si>
  <si>
    <t>FAST SHOP SANTOS SHOPPING PRAIAMAR</t>
  </si>
  <si>
    <t>67 - FAST SHOP SANTOS SHOPPING PRAIAMAR</t>
  </si>
  <si>
    <t>R. ALEXANDRE MARTINS</t>
  </si>
  <si>
    <t>APARECIDA</t>
  </si>
  <si>
    <t>11025-200</t>
  </si>
  <si>
    <t>CARREFOUR SANTOS SHOPPING PRAIAMAR BSP</t>
  </si>
  <si>
    <t>3948 - CARREFOUR SANTOS SHOPPING PRAIAMAR BSP</t>
  </si>
  <si>
    <t>RUA ALEXANDRE MARTINS</t>
  </si>
  <si>
    <t>CASAS BAHIA SÃO VICENTE SP</t>
  </si>
  <si>
    <t>1018 - CASAS BAHIA SÃO VICENTE SP</t>
  </si>
  <si>
    <t>PRAÇA BARÃO DO RIO BRANCO</t>
  </si>
  <si>
    <t>11310-000</t>
  </si>
  <si>
    <t>FLORENCY COSMÉTICOS SÃO VICENTE CENTRO</t>
  </si>
  <si>
    <t>00 - FLORENCY COSMÉTICOS SÃO VICENTE CENTRO</t>
  </si>
  <si>
    <t>RUA FREI GASPAR</t>
  </si>
  <si>
    <t>FLORENCY COSMÉTICOS GONZAGA</t>
  </si>
  <si>
    <t>00 - FLORENCY COSMÉTICOS GONZAGA</t>
  </si>
  <si>
    <t>AV MAL. FLORIANO PEIXOTO</t>
  </si>
  <si>
    <t>GONZAGA</t>
  </si>
  <si>
    <t>11060-300</t>
  </si>
  <si>
    <t>HAVAN PRAIA GRANDE</t>
  </si>
  <si>
    <t>103 - HAVAN PRAIA GRANDE</t>
  </si>
  <si>
    <t>AVENIDA AYRTON SENNA DA SILVA</t>
  </si>
  <si>
    <t>11726-000</t>
  </si>
  <si>
    <t>PRAIA GRANDE</t>
  </si>
  <si>
    <t>IM VARGINHA CENTRO</t>
  </si>
  <si>
    <t>00 - IM VARGINHA CENTRO</t>
  </si>
  <si>
    <t>37002-255</t>
  </si>
  <si>
    <t>EDMIL VARGINHA CENTRO</t>
  </si>
  <si>
    <t>00 - EDMIL VARGINHA CENTRO</t>
  </si>
  <si>
    <t>598A</t>
  </si>
  <si>
    <t>MAGAZINE LUIZA VARGINHA</t>
  </si>
  <si>
    <t>108 - MAGAZINE LUIZA VARGINHA</t>
  </si>
  <si>
    <t>PRESIDENTE ANTÔNIO CARLOS</t>
  </si>
  <si>
    <t>37002-000</t>
  </si>
  <si>
    <t>998 - PERNAMBUCANAS VARGINHA</t>
  </si>
  <si>
    <t>PONTO FRIO VARGINHA 2 MG</t>
  </si>
  <si>
    <t>293 - PONTO FRIO VARGINHA 2 MG</t>
  </si>
  <si>
    <t>R. WENCESLAU BRAZ</t>
  </si>
  <si>
    <t>HAVAN VARGINHA</t>
  </si>
  <si>
    <t>118 - HAVAN VARGINHA</t>
  </si>
  <si>
    <t>RUA HUMBERTO PIZZO</t>
  </si>
  <si>
    <t>JARDIM CANAA</t>
  </si>
  <si>
    <t>PATRICIA APARECIDA BATISTA DE SOUZA</t>
  </si>
  <si>
    <t>CASAS BAHIA MEGA TIETÊ</t>
  </si>
  <si>
    <t>3000 - CASAS BAHIA MEGA TIETÊ</t>
  </si>
  <si>
    <t>ÁGUA BRANCA</t>
  </si>
  <si>
    <t>05095-035</t>
  </si>
  <si>
    <t>HAVAN OSASCO</t>
  </si>
  <si>
    <t>179 - HAVAN OSASCO</t>
  </si>
  <si>
    <t>RUA WERNER BATTENFELD</t>
  </si>
  <si>
    <t>PRESIDENTE ALTINO</t>
  </si>
  <si>
    <t>06210-170</t>
  </si>
  <si>
    <t>PATRÍCIA LEOCÁDIA GOUVEIA CAMPOS</t>
  </si>
  <si>
    <t>26.391.328/0001-70</t>
  </si>
  <si>
    <t>HIROMI</t>
  </si>
  <si>
    <t>HIROMI SÃO BERNARDO DO CAMPO</t>
  </si>
  <si>
    <t>00 - HIROMI SÃO BERNARDO DO CAMPO</t>
  </si>
  <si>
    <t>PERFUMARIA HIROMI &amp; MAYUMI LTDA - EPP</t>
  </si>
  <si>
    <t>09710-010</t>
  </si>
  <si>
    <t>SÃO BERNARDO DO CAMPO</t>
  </si>
  <si>
    <t>CASAS BAHIA SCS MATRIZ SP</t>
  </si>
  <si>
    <t>1000 - CASAS BAHIA SCS MATRIZ SP</t>
  </si>
  <si>
    <t>CONDE FRANCISCO MATARAZZO</t>
  </si>
  <si>
    <t>09520-900</t>
  </si>
  <si>
    <t>SÃO CAETANO DO SUL</t>
  </si>
  <si>
    <t>HIROMI SACOMÃ</t>
  </si>
  <si>
    <t>00 - HIROMI SACOMÃ</t>
  </si>
  <si>
    <t>AV. PADRE ARLINDO VIEIRA</t>
  </si>
  <si>
    <t xml:space="preserve">VILA DAS MERCES </t>
  </si>
  <si>
    <t>04116-000</t>
  </si>
  <si>
    <t>HAVAN SÃO BERNARDO DO CAMPO</t>
  </si>
  <si>
    <t>189 - HAVAN SÃO BERNARDO DO CAMPO</t>
  </si>
  <si>
    <t>AV. PIRAPORINHA</t>
  </si>
  <si>
    <t>VILA PLANALTO</t>
  </si>
  <si>
    <t>09891-001</t>
  </si>
  <si>
    <t>SANTO ANDRÉ</t>
  </si>
  <si>
    <t>AV. BARÃO DE MAUÁ</t>
  </si>
  <si>
    <t>MAUÁ</t>
  </si>
  <si>
    <t>CASAS BAHIA MAUÁ SP</t>
  </si>
  <si>
    <t>1150 - CASAS BAHIA MAUÁ SP</t>
  </si>
  <si>
    <t xml:space="preserve">88 E 90 </t>
  </si>
  <si>
    <t>09310-000</t>
  </si>
  <si>
    <t>CASAS BAHIA JARDIM ZAÍRA MAUÁ SP</t>
  </si>
  <si>
    <t>1564 - CASAS BAHIA JARDIM ZAÍRA MAUÁ SP</t>
  </si>
  <si>
    <t xml:space="preserve">AV. PRESIDENTE CASTELO BRANCO             </t>
  </si>
  <si>
    <t xml:space="preserve">JARDIM ZAIRA       </t>
  </si>
  <si>
    <t>09321-375</t>
  </si>
  <si>
    <t>AV. GOVERNADOR MARIO COVAS JUNIOR</t>
  </si>
  <si>
    <t>09390-040</t>
  </si>
  <si>
    <t>CASAS BAHIA SHOPPING MAUÁ PLAZA SP</t>
  </si>
  <si>
    <t>1304 - CASAS BAHIA SHOPPING MAUÁ PLAZA SP</t>
  </si>
  <si>
    <t>RICARDO COSTA DA SILVA</t>
  </si>
  <si>
    <t>05.938.715/0003-75</t>
  </si>
  <si>
    <t>PADRON PERFUMARIA</t>
  </si>
  <si>
    <t>F7</t>
  </si>
  <si>
    <t>PADRON PERFUMARIA SÃO BERNARDO DO CAMPO</t>
  </si>
  <si>
    <t>F7 - PADRON PERFUMARIA SÃO BERNARDO DO CAMPO</t>
  </si>
  <si>
    <t>PADRON PERFUMARIA LTDA</t>
  </si>
  <si>
    <t>09710-012</t>
  </si>
  <si>
    <t>F10</t>
  </si>
  <si>
    <t>PADRON PERFUMARIA MAUÁ</t>
  </si>
  <si>
    <t>F10 - PADRON PERFUMARIA MAUÁ</t>
  </si>
  <si>
    <t>JARDIM MARINGÁ</t>
  </si>
  <si>
    <t>F2</t>
  </si>
  <si>
    <t>PADRON PERFUMARIA SANTO ANDRÉ</t>
  </si>
  <si>
    <t>F2 - PADRON PERFUMARIA SANTO ANDRÉ</t>
  </si>
  <si>
    <t>RUA CORONEL OLIVEIRA LIME</t>
  </si>
  <si>
    <t>09010-000</t>
  </si>
  <si>
    <t>F6</t>
  </si>
  <si>
    <t>PADRON PERFUMARIA SÃO CAETANO DO SUL</t>
  </si>
  <si>
    <t>F6 - PADRON PERFUMARIA SÃO CAETANO DO SUL</t>
  </si>
  <si>
    <t>RUA SANTA CATARINA</t>
  </si>
  <si>
    <t>09510-120</t>
  </si>
  <si>
    <t>F9</t>
  </si>
  <si>
    <t>PADRON PERFUMARIA REPÚBLICA</t>
  </si>
  <si>
    <t>F9 - PADRON PERFUMARIA REPÚBLICA</t>
  </si>
  <si>
    <t>RUA 24 DE MAIO</t>
  </si>
  <si>
    <t>REPÚBLICA</t>
  </si>
  <si>
    <t>VANESSA EGEA DA SILVA</t>
  </si>
  <si>
    <t>RUA DOM PEDRO II</t>
  </si>
  <si>
    <t>GUARULHOS</t>
  </si>
  <si>
    <t>MAGAZINE LUIZA TIETÊ SP</t>
  </si>
  <si>
    <t>595 - MAGAZINE LUIZA TIETÊ SP</t>
  </si>
  <si>
    <t>RUA AMAZONAS DA SILVA</t>
  </si>
  <si>
    <t>02051-000</t>
  </si>
  <si>
    <t>NITERÓI</t>
  </si>
  <si>
    <t>RUA AURELINO LEAL</t>
  </si>
  <si>
    <t>24020-110</t>
  </si>
  <si>
    <t>VITOR MARQUES CARVALHO</t>
  </si>
  <si>
    <t>CASAS BAHIA CENTRO SÃO GONÇALO</t>
  </si>
  <si>
    <t>1178 - CASAS BAHIA CENTRO SÃO GONÇALO</t>
  </si>
  <si>
    <t>30.058.143/0001-15</t>
  </si>
  <si>
    <t>CLAUDIA</t>
  </si>
  <si>
    <t>CLAUDIA PERFUMARIA NITERÓI</t>
  </si>
  <si>
    <t>00 - CLAUDIA PERFUMARIA NITERÓI</t>
  </si>
  <si>
    <t>CAREL DISTRIBUIDORA DE PRODUTOS DE BELEZ</t>
  </si>
  <si>
    <t>MAGAZINE LUIZA CENTRO SÃO GONÇALO</t>
  </si>
  <si>
    <t>1611 - MAGAZINE LUIZA CENTRO SÃO GONÇALO</t>
  </si>
  <si>
    <t>RUA DR. FELICIANO SODRÉ</t>
  </si>
  <si>
    <t>WALESKA METZKER TEIXEIRA MACHADO</t>
  </si>
  <si>
    <t>03.249.438/0004-49</t>
  </si>
  <si>
    <t>00 - LOJAS REDE CAETES</t>
  </si>
  <si>
    <t>RUA DOS CAETES</t>
  </si>
  <si>
    <t>30120-080</t>
  </si>
  <si>
    <t>05.159.973/0001-91</t>
  </si>
  <si>
    <t>00 - LOJAS REDE CARIJÓS</t>
  </si>
  <si>
    <t>30120-901</t>
  </si>
  <si>
    <t>00 - LOJAS REDE VENDA NOVA I</t>
  </si>
  <si>
    <t>RUA PADRE PEDRO PINTO</t>
  </si>
  <si>
    <t>VENDA NOVA</t>
  </si>
  <si>
    <t>31510-000</t>
  </si>
  <si>
    <t>05.159.973/0007-87</t>
  </si>
  <si>
    <t>00 - LOJAS REDE VENDA NOVA II</t>
  </si>
  <si>
    <t>31610-000</t>
  </si>
  <si>
    <t>03.249.438/0011-78</t>
  </si>
  <si>
    <t>00 - LOJAS REDE SANTA LUZIA II</t>
  </si>
  <si>
    <t>AVENIDA BRASÍLIA</t>
  </si>
  <si>
    <t>SÃO BENEDITO</t>
  </si>
  <si>
    <t>33105-516</t>
  </si>
  <si>
    <t>SANTA LUZIA</t>
  </si>
  <si>
    <t>03.249.438/0001-04</t>
  </si>
  <si>
    <t>00 - LOJAS REDE SANTA LUZIA I</t>
  </si>
  <si>
    <t>33105-440</t>
  </si>
  <si>
    <t>CASA E VÍDEO SANTA LUZIA</t>
  </si>
  <si>
    <t>545 - CASA E VÍDEO SANTA LUZIA</t>
  </si>
  <si>
    <t>33170-000</t>
  </si>
  <si>
    <t>01.555.993/0014-06</t>
  </si>
  <si>
    <t>00 - LOJAS REDE SHOP ESTAÇÃO I</t>
  </si>
  <si>
    <t>AV CRISTIANO MACHADO</t>
  </si>
  <si>
    <t>VILA CLORIS</t>
  </si>
  <si>
    <t>31744-007</t>
  </si>
  <si>
    <t>00 - LOJAS REDE LAGOINHA</t>
  </si>
  <si>
    <t>AVENIDA DENISE CRISTINA ROCHA</t>
  </si>
  <si>
    <t>LAGOINHA</t>
  </si>
  <si>
    <t>31615-310</t>
  </si>
  <si>
    <t>RIBEIRÃO DAS NEVES</t>
  </si>
  <si>
    <t>00 - LOJAS REDE CÉU AZUL</t>
  </si>
  <si>
    <t>RUA ANTONIO JOSE DOS SANTOS</t>
  </si>
  <si>
    <t>CEU AZUL</t>
  </si>
  <si>
    <t>31580-000</t>
  </si>
  <si>
    <t>SÃO BERNARDO</t>
  </si>
  <si>
    <t>ATIVA</t>
  </si>
  <si>
    <t>05.054.671/0015-54</t>
  </si>
  <si>
    <t>LIDER MAGAZAN</t>
  </si>
  <si>
    <t>LÍDER MAGAZAN DOCA</t>
  </si>
  <si>
    <t>35 - LÍDER MAGAZAN DOCA</t>
  </si>
  <si>
    <t>LIDER COMERCIO INDUSTRIA LTDA</t>
  </si>
  <si>
    <t>AVENIDA VISCONDE DE SOUZA FRANCO</t>
  </si>
  <si>
    <t>REDUTO</t>
  </si>
  <si>
    <t>66053 000</t>
  </si>
  <si>
    <t>60</t>
  </si>
  <si>
    <t>LÍDER MAGAZAN SH. CASTANHEIRA</t>
  </si>
  <si>
    <t>60 - LÍDER MAGAZAN SH. CASTANHEIRA</t>
  </si>
  <si>
    <t xml:space="preserve">RODOVIA BR 316 KILOMETRO 01 </t>
  </si>
  <si>
    <t>ENTRONCAMENTO</t>
  </si>
  <si>
    <t>66645 000</t>
  </si>
  <si>
    <t>LÍDER MAGAZAN CIDADE NOVA</t>
  </si>
  <si>
    <t>18 - LÍDER MAGAZAN CIDADE NOVA</t>
  </si>
  <si>
    <t xml:space="preserve">COQUEIRO </t>
  </si>
  <si>
    <t>63.864.771/0005-70</t>
  </si>
  <si>
    <t>FORMOSA</t>
  </si>
  <si>
    <t>FORMOSA CIDADE NOVA</t>
  </si>
  <si>
    <t>35 - FORMOSA CIDADE NOVA</t>
  </si>
  <si>
    <t>FORMOSA SUPERMERCADOS E MAGAZINE LTDA</t>
  </si>
  <si>
    <t>TRAVESSA SN 17</t>
  </si>
  <si>
    <t>67140 000</t>
  </si>
  <si>
    <t>IAP COSMÉTICOS NORTH SHOPPING JÓQUEI</t>
  </si>
  <si>
    <t>43 - IAP COSMÉTICOS NORTH SHOPPING JÓQUEI</t>
  </si>
  <si>
    <t>AV. LINEU MACHADO</t>
  </si>
  <si>
    <t>JÓQUEI CLUBE</t>
  </si>
  <si>
    <t>60520-102</t>
  </si>
  <si>
    <t>CASAS BAHIA GUARULHOS 1 DOM PEDRO II</t>
  </si>
  <si>
    <t>1029 - CASAS BAHIA GUARULHOS 1 DOM PEDRO II</t>
  </si>
  <si>
    <t>07010-003</t>
  </si>
  <si>
    <t>CASAS BAHIA GUARULHOS 2 DOM PEDRO II</t>
  </si>
  <si>
    <t>1073 - CASAS BAHIA GUARULHOS 2 DOM PEDRO II</t>
  </si>
  <si>
    <t>MAGAZINE LUIZA GUARULHOS CALÇADÃO</t>
  </si>
  <si>
    <t>567 - MAGAZINE LUIZA GUARULHOS CALÇADÃO</t>
  </si>
  <si>
    <t>MAGAZINE LUIZA GUARULHOS CENTRO</t>
  </si>
  <si>
    <t>561 - MAGAZINE LUIZA GUARULHOS CENTRO</t>
  </si>
  <si>
    <t>MAGAZINE LUIZA GUARULHOS  EX BAÚ</t>
  </si>
  <si>
    <t>926 - MAGAZINE LUIZA GUARULHOS EX BAÚ</t>
  </si>
  <si>
    <t>41 - HAVAN PONTA GROSSA PR</t>
  </si>
  <si>
    <t>69915-630</t>
  </si>
  <si>
    <t>84025-007</t>
  </si>
  <si>
    <t>MILLENA MÓVEIS RUA DA PALMA</t>
  </si>
  <si>
    <t>45 - MILLENA MÓVEIS RUA DA PALMA</t>
  </si>
  <si>
    <t>51020-900</t>
  </si>
  <si>
    <t>MILLENA MÓVEIS SHOPPING RECIFE</t>
  </si>
  <si>
    <t>65 - MILLENA MÓVEIS SHOPPING RECIFE</t>
  </si>
  <si>
    <t>MILLENA MÓVEIS SHOPPING TACARUNA</t>
  </si>
  <si>
    <t>10 - MILLENA MÓVEIS SHOPPING TACARUNA</t>
  </si>
  <si>
    <t>MILLENA MÓVEIS RUA DA CONCÓRDIA</t>
  </si>
  <si>
    <t>43 - MILLENA MÓVEIS RUA DA CONCÓRDIA</t>
  </si>
  <si>
    <t>MILLENA MÓVEIS SHOPPING PATTEO</t>
  </si>
  <si>
    <t>57 - MILLENA MÓVEIS SHOPPING PATTEO</t>
  </si>
  <si>
    <t>MILLENA MÓVEIS SH. NORTH WAY PAULISTA</t>
  </si>
  <si>
    <t>54 - MILLENA MÓVEIS SH. NORTH WAY PAULISTA</t>
  </si>
  <si>
    <t>MILLENA MÓVEIS SHOPPING GUARARAPES</t>
  </si>
  <si>
    <t>40 - MILLENA MÓVEIS SHOPPING GUARARAPES</t>
  </si>
  <si>
    <t>RUA DA PALMA</t>
  </si>
  <si>
    <t>RUA DA CONCÓRDIA</t>
  </si>
  <si>
    <t>RODOVIA PE15, KM 16</t>
  </si>
  <si>
    <t>MILLENA MÓVEIS E COMÉRCIO EIRELI</t>
  </si>
  <si>
    <t>MILLENA</t>
  </si>
  <si>
    <t>50020-260</t>
  </si>
  <si>
    <t>IAP COSMÉTICOS GUILHERME ROCHA</t>
  </si>
  <si>
    <t>04 - IAP COSMÉTICOS GUILHERME ROCHA</t>
  </si>
  <si>
    <t>LÍDER MAGAZAN BR</t>
  </si>
  <si>
    <t>12 - LÍDER MAGAZAN BR</t>
  </si>
  <si>
    <t>BR 316 KILOMENTRO 2</t>
  </si>
  <si>
    <t>GUANABARA</t>
  </si>
  <si>
    <t>LÍDER MAGAZAN INDEPENDÊNCIA</t>
  </si>
  <si>
    <t>28 - LÍDER MAGAZAN INDEPENDÊNCIA</t>
  </si>
  <si>
    <t>PARQUE VERDE</t>
  </si>
  <si>
    <t>94</t>
  </si>
  <si>
    <t>LÍDER MAGAZAN HUMAITA</t>
  </si>
  <si>
    <t>94 - LÍDER MAGAZAN HUMAITA</t>
  </si>
  <si>
    <t>259 - CASA E VÍDEO SHOPPING NILÓPOLIS</t>
  </si>
  <si>
    <t>CASA E VÍDEO SHOPPING NILÓPOLIS</t>
  </si>
  <si>
    <t>LOJAS AMERICANAS BRUSQUE</t>
  </si>
  <si>
    <t>MAGAZINE LUIZA BRUSQUE</t>
  </si>
  <si>
    <t>CASAS BAHIA BRUSQUE</t>
  </si>
  <si>
    <t>TER - 1 ,2 E 3 SEM</t>
  </si>
  <si>
    <t>DANIELA PEDRO DE OLIVEIRA</t>
  </si>
  <si>
    <t>26255-140</t>
  </si>
  <si>
    <t>26210-060</t>
  </si>
  <si>
    <t>RUA CEL. BERNARDINO DE MELO</t>
  </si>
  <si>
    <t>AV. GOV. ROBERTO SILVEIRA</t>
  </si>
  <si>
    <t>26285-060</t>
  </si>
  <si>
    <t>AV. GOV. AMARAL PEIXOTO</t>
  </si>
  <si>
    <t>CASA E VÍDEO PRAIA DA COSTA</t>
  </si>
  <si>
    <t>AV. DR. OLIVIO LIRA</t>
  </si>
  <si>
    <t>PRAIA DA COSTA</t>
  </si>
  <si>
    <t>29101-950</t>
  </si>
  <si>
    <t>391 - CASA E VÍDEO PRAIA DA COSTA</t>
  </si>
  <si>
    <t>PINTOS MAGAZINE</t>
  </si>
  <si>
    <t>PINTOS MAGAZINE MATRIZ</t>
  </si>
  <si>
    <t>00 - PINTOS MAGAZINE MATRIZ</t>
  </si>
  <si>
    <t>PINTOS LTDA</t>
  </si>
  <si>
    <t>64000-060</t>
  </si>
  <si>
    <t>PINTOS MAGAZINE SHOPPING</t>
  </si>
  <si>
    <t>00 - PINTOS MAGAZINE SHOPPING</t>
  </si>
  <si>
    <t>RUA DAS TULIPAS</t>
  </si>
  <si>
    <t>JOQUEI</t>
  </si>
  <si>
    <t>64049-140</t>
  </si>
  <si>
    <t>06.837.645/0010-50</t>
  </si>
  <si>
    <t>DANIELLA SILVA DE SOUZA SUBTIL</t>
  </si>
  <si>
    <t>CARREFOUR CANDELÁRIA ZONA SUL NTL</t>
  </si>
  <si>
    <t>1600 - CARREFOUR CANDELÁRIA ZONA SUL NTL</t>
  </si>
  <si>
    <t>01.032.903/0001-17</t>
  </si>
  <si>
    <t>CASA DOS COSMÉTICOS</t>
  </si>
  <si>
    <t>CASA DOS COSMÉTICOS GAMA</t>
  </si>
  <si>
    <t>01 - CASA DOS COSMÉTICOS GAMA</t>
  </si>
  <si>
    <t>CASA DA BELEZA DE COSMÉTICOS EIRELI</t>
  </si>
  <si>
    <t>SETOR CENTRAL LOTES 52/54 LOJA 01</t>
  </si>
  <si>
    <t>72404-080</t>
  </si>
  <si>
    <t>26.980.250/0001-29</t>
  </si>
  <si>
    <t>02 - CASA DOS COSMÉTICOS GAMA</t>
  </si>
  <si>
    <t>BARCELONA COSMÉTICOS</t>
  </si>
  <si>
    <t>SETOR CENTRAL PROJEÇÃO 12 LOJA A EDIFÍCIO CORREIA</t>
  </si>
  <si>
    <t>IAP COSMÉTICOS NORTH SHOPPING MARACANAÚ</t>
  </si>
  <si>
    <t>10 - IAP COSMÉTICOS NORTH SHOPPING MARACANAÚ</t>
  </si>
  <si>
    <t>AV. CARLOS JEREISSATI, LJ. 262</t>
  </si>
  <si>
    <t>61901-012</t>
  </si>
  <si>
    <t>IAP COSMÉTICOS VIA SUL SHOPPING</t>
  </si>
  <si>
    <t>15 - IAP COSMÉTICOS VIA SUL SHOPPING</t>
  </si>
  <si>
    <t>60833-005</t>
  </si>
  <si>
    <t>RUA FRANCISCO JACINTO DE MELO</t>
  </si>
  <si>
    <t>88113-300</t>
  </si>
  <si>
    <t>UNNAMED ROAD ROD. BR 101 PASSA VINTE</t>
  </si>
  <si>
    <t>UNIVERSO DA BELEZA</t>
  </si>
  <si>
    <t>UNIVERSO DA BELEZA AFOGADOS</t>
  </si>
  <si>
    <t>06 - UNIVERSO DA BELEZA AFOGADOS</t>
  </si>
  <si>
    <t>17.439.839/0007-19</t>
  </si>
  <si>
    <t>ESTRADA DOS REMÉDIOS</t>
  </si>
  <si>
    <t>50770-120</t>
  </si>
  <si>
    <t>04 - SHOPPING DOS COSMÉTICOS T63</t>
  </si>
  <si>
    <t>AV. T63, QD. 5</t>
  </si>
  <si>
    <t>PARQUE ANHANGUERA</t>
  </si>
  <si>
    <t>74335-102</t>
  </si>
  <si>
    <t>DIMA COSMÉTICOS LTDA</t>
  </si>
  <si>
    <t>HAVAN MACEIÓ AL</t>
  </si>
  <si>
    <t>173 - HAVAN MACEIÓ AL</t>
  </si>
  <si>
    <t>AV. DURVAL DE GÓES MONTEIRO</t>
  </si>
  <si>
    <t>JARDIM PETROPOLIS</t>
  </si>
  <si>
    <t>57080-590</t>
  </si>
  <si>
    <t>1365 - CASAS BAHIA CENTRO VARGINHA</t>
  </si>
  <si>
    <t>CASAS BAHIA CENTRO VARGINHA</t>
  </si>
  <si>
    <t>15 - ARMAZÉM PARAÍBA JOSEFA TAVEIRA</t>
  </si>
  <si>
    <t>CASAS BAHIA JOSEFA TAVEIRA</t>
  </si>
  <si>
    <t>2096 - CASAS BAHIA JOSEFA TAVEIRA</t>
  </si>
  <si>
    <t>LOJÃO RIO DO PEIXE JOSEFA TAVEIRA</t>
  </si>
  <si>
    <t>13 - LOJÃO RIO DO PEIXE JOSEFA TAVEIRA</t>
  </si>
  <si>
    <t>ARMAZÉM PARAÍBA JOSEFA TAVEIRA</t>
  </si>
  <si>
    <t>PRESIDENTE KENEDY</t>
  </si>
  <si>
    <t>VILA MARIA</t>
  </si>
  <si>
    <t>CASAS BAHIA VILA MARIA SP</t>
  </si>
  <si>
    <t>1061 - CASAS BAHIA VILA MARIA SP</t>
  </si>
  <si>
    <t>AV. GUILHERME COTHING</t>
  </si>
  <si>
    <t>02831-001</t>
  </si>
  <si>
    <t>MAGAZINE LUIZA VILA MARIA SP</t>
  </si>
  <si>
    <t>558 - MAGAZINE LUIZA VILA MARIA SP</t>
  </si>
  <si>
    <t>02113-012</t>
  </si>
  <si>
    <t>CASAS BAHIA SHOPPING METRÔ TUCURUVI</t>
  </si>
  <si>
    <t>1709 - CASAS BAHIA SHOPPING METRÔ TUCURUVI</t>
  </si>
  <si>
    <t>AV. DR. ANTÔNIO MARIA LAET</t>
  </si>
  <si>
    <t>PARADA INGLESA</t>
  </si>
  <si>
    <t>02240-000</t>
  </si>
  <si>
    <t>MAGAZINE LUIZA SHOPPING METRÔ TUCURUVI</t>
  </si>
  <si>
    <t>592 - MAGAZINE LUIZA SHOPPING METRÔ TUCURUVI</t>
  </si>
  <si>
    <t>CASAS BAHIA TUCURUVI SP</t>
  </si>
  <si>
    <t>1024 - CASAS BAHIA TUCURUVI SP</t>
  </si>
  <si>
    <t>RUA DOMINGOS CALHEIROS</t>
  </si>
  <si>
    <t>TUCURUVI</t>
  </si>
  <si>
    <t>02303-100</t>
  </si>
  <si>
    <t>MAGAZINE LUIZA TUCURUVI SP</t>
  </si>
  <si>
    <t>546 - MAGAZINE LUIZA TUCURUVI SP</t>
  </si>
  <si>
    <t>AV. TUCURUVI</t>
  </si>
  <si>
    <t>02305-000</t>
  </si>
  <si>
    <t>MUNDO DO CABELEIREIRO SHOP. SANTANA PARQUE</t>
  </si>
  <si>
    <t>37 - MUNDO DO CABELEIREIRO SHOP. SANTANA PARQUE</t>
  </si>
  <si>
    <t>RUA CONSELHEIRO MOREIRA DE BARROS</t>
  </si>
  <si>
    <t>LAUZANE PAULISTA</t>
  </si>
  <si>
    <t>02430-001</t>
  </si>
  <si>
    <t>AV. MOISÉS ROYSEN</t>
  </si>
  <si>
    <t>02049-010</t>
  </si>
  <si>
    <t>MUNDO DO CABELEIREIRO SHOP. CENTER NORTE</t>
  </si>
  <si>
    <t>56 - MUNDO DO CABELEIREIRO SHOP. CENTER NORTE</t>
  </si>
  <si>
    <t>CASAS BAHIA SHOPPING CENTER NORTE</t>
  </si>
  <si>
    <t>1082 - CASAS BAHIA SHOPPING CENTER NORTE</t>
  </si>
  <si>
    <t>02089-900</t>
  </si>
  <si>
    <t>02049-000</t>
  </si>
  <si>
    <t>FAST SHOP ZAKI NARCHI</t>
  </si>
  <si>
    <t>AV. ZAKI NARCHI</t>
  </si>
  <si>
    <t>CARANDIRU</t>
  </si>
  <si>
    <t>02029-001</t>
  </si>
  <si>
    <t>CASAS BAHIA SANTANA SP</t>
  </si>
  <si>
    <t>1270 - CASAS BAHIA SANTANA SP</t>
  </si>
  <si>
    <t>RUA VOLUNTÁRIOS DA PÁTRIA</t>
  </si>
  <si>
    <t>SANTANA</t>
  </si>
  <si>
    <t>02011-400</t>
  </si>
  <si>
    <t>MAGAZINE LUIZA SANTANA SP</t>
  </si>
  <si>
    <t>554 - MAGAZINE LUIZA SANTANA SP</t>
  </si>
  <si>
    <t>RUA LEITE DE MORAIS</t>
  </si>
  <si>
    <t>02034-020</t>
  </si>
  <si>
    <t>AV. CRUZEIRO DO SUL</t>
  </si>
  <si>
    <t>CANINDÉ</t>
  </si>
  <si>
    <t>03033-020</t>
  </si>
  <si>
    <t>CARREFOUR CASA VERDE BCV</t>
  </si>
  <si>
    <t>3964 - CARREFOUR CASA VERDE BCV</t>
  </si>
  <si>
    <t>RUA MARAMBAIA</t>
  </si>
  <si>
    <t>CASA VERDE</t>
  </si>
  <si>
    <t>02513-000</t>
  </si>
  <si>
    <t>CASAS BAHIA LAPA 3 SP</t>
  </si>
  <si>
    <t>1086 - CASAS BAHIA LAPA 3 SP</t>
  </si>
  <si>
    <t>RUA NOSSA SENHORA DA LAPA</t>
  </si>
  <si>
    <t>LAPA</t>
  </si>
  <si>
    <t>05072-000</t>
  </si>
  <si>
    <t>MAGAZINE LUIZA LAPA SP</t>
  </si>
  <si>
    <t>580 - MAGAZINE LUIZA LAPA SP</t>
  </si>
  <si>
    <t>CASAS BAHIA LAPA 2 DOZE DE OUTUBRO SP</t>
  </si>
  <si>
    <t>1043 - CASAS BAHIA LAPA 2 DOZE DE OUTUBRO SP</t>
  </si>
  <si>
    <t>RUA DOZE DE OUTUBRO</t>
  </si>
  <si>
    <t>05073-000</t>
  </si>
  <si>
    <t>MAGAZINE LUIZA LAPA DOZE DE OUTUBRO SP</t>
  </si>
  <si>
    <t>530 - MAGAZINE LUIZA LAPA DOZE DE OUTUBRO SP</t>
  </si>
  <si>
    <t>05073-001</t>
  </si>
  <si>
    <t>CASAS BAHIA LAPA CINCINATO POMPONET SP</t>
  </si>
  <si>
    <t>RUA DR. CINCINATO POMPONET</t>
  </si>
  <si>
    <t>05072-010</t>
  </si>
  <si>
    <t>CARREFOUR LIMÃO SPL</t>
  </si>
  <si>
    <t>1490 - CARREFOUR LIMÃO SPL</t>
  </si>
  <si>
    <t>AV. OTAVIANO ALVES DE LIMA</t>
  </si>
  <si>
    <t>LIMÃO</t>
  </si>
  <si>
    <t>02701-000</t>
  </si>
  <si>
    <t>CASAS BAHIA LIMÃO SP</t>
  </si>
  <si>
    <t>1409 - CASAS BAHIA LIMÃO SP</t>
  </si>
  <si>
    <t>AV. PROF. CELESTINO BOURROUL</t>
  </si>
  <si>
    <t>02710-001</t>
  </si>
  <si>
    <t>MAGAZINE LUIZA LIMÃO SP</t>
  </si>
  <si>
    <t>569 - MAGAZINE LUIZA LIMÃO SP</t>
  </si>
  <si>
    <t>Q 103 CONJUNTO 16</t>
  </si>
  <si>
    <t>72600-300</t>
  </si>
  <si>
    <t>AV. ENGENHEIRO DOMINGOS FERRIERA</t>
  </si>
  <si>
    <t>CASA CAIADA</t>
  </si>
  <si>
    <t>53130-635</t>
  </si>
  <si>
    <t>RUA EDUARDO DE MORAIS 32B</t>
  </si>
  <si>
    <t>RUA MONTE ALEGRE DE MINAS</t>
  </si>
  <si>
    <t>RUA DOUTOR WENCESLAU BRAZ</t>
  </si>
  <si>
    <t>SÍTIO DO CAMPO</t>
  </si>
  <si>
    <t>RUA PROFESSOR ALFREDO GONÇALVES FILGUEIRA</t>
  </si>
  <si>
    <t>AVENIDA EMBAIXADOR MACEDO SOARES</t>
  </si>
  <si>
    <t>BA-526 Nº 305 1045</t>
  </si>
  <si>
    <t>41301-110</t>
  </si>
  <si>
    <t>AVENIDA NOSSA SENHORA DE APARECIDA</t>
  </si>
  <si>
    <t>FAZENDA RIO GRANDE</t>
  </si>
  <si>
    <t>741 - PONTO FRIO SHOPPING CENTER NORTE 2 SP</t>
  </si>
  <si>
    <t>PONTO FRIO SHOPPING CENTER NORTE 2 SP</t>
  </si>
  <si>
    <t>02 - FAST SHOP ZAKI NARCHI</t>
  </si>
  <si>
    <t>00 - KOERICH AREIAS SC</t>
  </si>
  <si>
    <t>KOERICH AREIAS SC</t>
  </si>
  <si>
    <t>CASA E VÍDEO GLÓRIA</t>
  </si>
  <si>
    <t>571 - CASA E VÍDEO GLÓRIA</t>
  </si>
  <si>
    <t>AV. CARLOS LINDENBERG, ANEXO PARTE I</t>
  </si>
  <si>
    <t>29122-355</t>
  </si>
  <si>
    <t>TRAVESSA CASALBUONO</t>
  </si>
  <si>
    <t>AVENIDA DOS AUTONOMISTAS</t>
  </si>
  <si>
    <t>RUA TUIUTI 2230</t>
  </si>
  <si>
    <t>RUA DOUTOR NILO PEÇANHA</t>
  </si>
  <si>
    <t>RUA PAULO DE FARIA 133 167</t>
  </si>
  <si>
    <t>VILA GUSTAVO</t>
  </si>
  <si>
    <t>02307-120</t>
  </si>
  <si>
    <t>RUA CORONEL FERRAZ</t>
  </si>
  <si>
    <t>DOWNTOWN</t>
  </si>
  <si>
    <t>RUA 7 DE SETEMBRO</t>
  </si>
  <si>
    <t>AVENIDA PIRES DO RIO</t>
  </si>
  <si>
    <t>AVENIDA GETÚLIO VARGAS</t>
  </si>
  <si>
    <t>40715-136</t>
  </si>
  <si>
    <t>RUA ARTTHUR DE AZEVÊDO MACHADO 3447</t>
  </si>
  <si>
    <t>AVENIDA REGENTE FEIJÓ</t>
  </si>
  <si>
    <t>AVENIDA SANTOS DUMONT</t>
  </si>
  <si>
    <t>CASAS BAHIA SHOPPING PARALELA</t>
  </si>
  <si>
    <t>AV. LUIZ LUA GONZAGA</t>
  </si>
  <si>
    <t>00 - IM TRÊS PONTAS RONDON</t>
  </si>
  <si>
    <t>1573 - CASAS BAHIA SHOPPING PARALELA</t>
  </si>
  <si>
    <t>AVENIDA LUÍZ VIANA FILHO</t>
  </si>
  <si>
    <t>HAVAN MANAUS AM</t>
  </si>
  <si>
    <t>AVENIDA JOSÉ HENRIQUE BENTES RODRIGUES</t>
  </si>
  <si>
    <t>MONTE DAS OLIVEIRAS</t>
  </si>
  <si>
    <t>69093-149</t>
  </si>
  <si>
    <t>12.711.398/0003-15</t>
  </si>
  <si>
    <t>00 - COMEPI AMAZONAS SHOPPING</t>
  </si>
  <si>
    <t>00 - COMEPI SHOPPING VIA NORTE</t>
  </si>
  <si>
    <t>COMEPI SHOPPING VIA NORTE</t>
  </si>
  <si>
    <t>RAMSONS SHOPPING VIA NORTE</t>
  </si>
  <si>
    <t>21 - RAMSONS SHOPPING VIA NORTE</t>
  </si>
  <si>
    <t>AVENIDA ARQUITETO JOSÉ HENRIQUE BENTES RODRIGUES</t>
  </si>
  <si>
    <t>198 - HAVAN MANAUS AM</t>
  </si>
  <si>
    <t>24445-300</t>
  </si>
  <si>
    <t>AVENIDA MINISTRO GERALDO BARRETO SOBRAL</t>
  </si>
  <si>
    <t>SETOR M CNM 2 CONJUNTO A BI D</t>
  </si>
  <si>
    <t>RUA CONSELHEIRO MAFRA</t>
  </si>
  <si>
    <t>88010-101</t>
  </si>
  <si>
    <t>CENTRO HURBANO II</t>
  </si>
  <si>
    <t>PAROLIN</t>
  </si>
  <si>
    <t>80215-330</t>
  </si>
  <si>
    <t>AVENIDA CHANCELER OSVALDO ARANHA</t>
  </si>
  <si>
    <t>49092-545</t>
  </si>
  <si>
    <t>AVENIDA REPÚBLICA DO LIBANO</t>
  </si>
  <si>
    <t>RUA DOUTOR DEODATO WERTHEIMER</t>
  </si>
  <si>
    <t>RUA DOUTOR AURELIANO BARREIROS</t>
  </si>
  <si>
    <t xml:space="preserve">AVENIDA FRANCISCO FERREIRA LOPES </t>
  </si>
  <si>
    <t>AVENIDA MARECHAL TITO</t>
  </si>
  <si>
    <t>AVENIDA PENHA DA FRANÇA</t>
  </si>
  <si>
    <t>RUA DOUTOR JOÃO RIBEIRO</t>
  </si>
  <si>
    <t>AVENIDA PENHA DE FRANÇA</t>
  </si>
  <si>
    <t>AVENIDA JOSÉ PINHEIRO BORGES</t>
  </si>
  <si>
    <t>RUA MACIEL MONTEIRO</t>
  </si>
  <si>
    <t xml:space="preserve">AVENIDA WASHINGTON SOARES </t>
  </si>
  <si>
    <t>60810-350</t>
  </si>
  <si>
    <t>AVENIDA KONRAD ADENAUER</t>
  </si>
  <si>
    <t>AVENIDA DOUTOR JOÃO MEDEIROS FILHO</t>
  </si>
  <si>
    <t>AVENIDA PRESIDENTE BANDEIRA</t>
  </si>
  <si>
    <t>RUA ANTÔNIO BASILIO</t>
  </si>
  <si>
    <t>RODOVIA ANTÔNIO HEIL</t>
  </si>
  <si>
    <t>13 - MILIUM FELIPE SCHMIDT</t>
  </si>
  <si>
    <t>75 - MILIUM GETÚLIO VARGAS</t>
  </si>
  <si>
    <t>09 - MILIUM PRESIDENTE KENNEDY</t>
  </si>
  <si>
    <t>46 - MILIUM OTTO JÚLIO MALINA</t>
  </si>
  <si>
    <t>DAYANA COSMO OLIVEIRA</t>
  </si>
  <si>
    <t>49035-500</t>
  </si>
  <si>
    <t>AVENIDA SENADOR SALGADO FILHO</t>
  </si>
  <si>
    <t>AVENIDA SERTÓRIO</t>
  </si>
  <si>
    <t>AVENIDA ASSIS BRASIL</t>
  </si>
  <si>
    <t>RUA DOS ANDRADAS</t>
  </si>
  <si>
    <t>AVENIDA PRAIA DE BELAS</t>
  </si>
  <si>
    <t>AVENIDA IPIRANGA</t>
  </si>
  <si>
    <t>AVENIDA TÚLIO DE ROSE</t>
  </si>
  <si>
    <t>AVENIDA BARRETO DE MENEZES</t>
  </si>
  <si>
    <t>54410-100</t>
  </si>
  <si>
    <t>AVENIDA CÔNEGO DE VASCONCELOS</t>
  </si>
  <si>
    <t>RUA VISCONDE DE PIRAJÁ</t>
  </si>
  <si>
    <t>AVNIDA MIN. EDGARD ROMERO</t>
  </si>
  <si>
    <t>AVENIDA GODOFREDO MACIEL</t>
  </si>
  <si>
    <t>AVENIDA BEZERRA DE MENEZES</t>
  </si>
  <si>
    <t>AVENIDA JOAQUIM BEZERRA</t>
  </si>
  <si>
    <t>AVENIDA AUGUSTO DOS ANJOS</t>
  </si>
  <si>
    <t>RUA CORONEL PEDRO PAULO PENIDO</t>
  </si>
  <si>
    <t>AVENIDA WALDOMIRO LOBO</t>
  </si>
  <si>
    <t xml:space="preserve"> AVENIDA CRISTIANO MACHADO</t>
  </si>
  <si>
    <t>AVENIDA CRISTOVÃO COLOMBO</t>
  </si>
  <si>
    <t>AVENIDA PARANÁ</t>
  </si>
  <si>
    <t>BERLANDA GRACHER BRUSQUE</t>
  </si>
  <si>
    <t>AV. CÔNSUL CARLOS RENAUX</t>
  </si>
  <si>
    <t>AVENIDA QUATORZE DE DEZEMBRO</t>
  </si>
  <si>
    <t>AVENIDA PADRE JÚLIO MARIA LOMBAERD</t>
  </si>
  <si>
    <t>BELSHOP VOLUNTÁRIOS</t>
  </si>
  <si>
    <t>00 - BELSHOP VOLUNTÁRIOS</t>
  </si>
  <si>
    <t>ESTRADA DO MUNDI</t>
  </si>
  <si>
    <t>ESTRADA MUN. DO MANDI</t>
  </si>
  <si>
    <t>AVENIDA ASSIS BRASIL 4320</t>
  </si>
  <si>
    <t>BELLA MANIA CENTRO PELUCAN</t>
  </si>
  <si>
    <t>04 - BELLA MANIA CENTRO PELUCAN</t>
  </si>
  <si>
    <t>RUA DA MOURARIA</t>
  </si>
  <si>
    <t>PELUCAN COMÉRCIO E DISTRIBUDORA DE COSMÉTICOS LTDA</t>
  </si>
  <si>
    <t>NAZARÉ</t>
  </si>
  <si>
    <t>40040-090</t>
  </si>
  <si>
    <t>PERNAMBUCANAS SHOPPING DA BAHIA</t>
  </si>
  <si>
    <t>169 - PERNAMBUCANAS SHOPPING DA BAHIA</t>
  </si>
  <si>
    <t>PERNAMBUCANAS SHOPPING SALVADOR</t>
  </si>
  <si>
    <t>199 - PERNAMBUCANAS SHOPPING SALVADOR</t>
  </si>
  <si>
    <t>PERNAMBUCANAS SHOPPING SALVADOR NORTE</t>
  </si>
  <si>
    <t>197 - PERNAMBUCANAS SHOPPING SALVADOR NORTE</t>
  </si>
  <si>
    <t>PERNAMBUCANAS SHOPPING PARALELA</t>
  </si>
  <si>
    <t>809 - PERNAMBUCANAS SHOPPING PARALELA</t>
  </si>
  <si>
    <t>HAVAN ITAQUAQUECETUBA SP</t>
  </si>
  <si>
    <t>115 - HAVAN ITAQUAQUECETUBA SP</t>
  </si>
  <si>
    <t>PERNAMBUCANAS VILA MARIA SP</t>
  </si>
  <si>
    <t>02113-017</t>
  </si>
  <si>
    <t>PERNAMBUCANAS FREGUESIA DO Ó SP</t>
  </si>
  <si>
    <t>MAGAZINE LUIZA FREGUESIA DO Ó SP</t>
  </si>
  <si>
    <t>CASAS BAHIA FREGUESIA DO Ó SP</t>
  </si>
  <si>
    <t>AVENIDA ITABERABA</t>
  </si>
  <si>
    <t>FREGUESIA DO Ó</t>
  </si>
  <si>
    <t>02734-000</t>
  </si>
  <si>
    <t>02739-000</t>
  </si>
  <si>
    <t>05072-020</t>
  </si>
  <si>
    <t>PERNAMBUCANAS TUCURUVI SP</t>
  </si>
  <si>
    <t>02304-000</t>
  </si>
  <si>
    <t>PERNAMBUCANAS LAPA CINCINATO POMPONET SP</t>
  </si>
  <si>
    <t>74 - PERNAMBUCANAS TUCURUVI SP</t>
  </si>
  <si>
    <t>72 - PERNAMBUCANAS LAPA CINCINATO POMPONET SP</t>
  </si>
  <si>
    <t>76 - PERNAMBUCANAS FREGUESIA DO Ó SP</t>
  </si>
  <si>
    <t>78 - PERNAMBUCANAS VILA MARIA SP</t>
  </si>
  <si>
    <t>1000 - MAGAZINE LUIZA FREGUESIA DO Ó SP</t>
  </si>
  <si>
    <t>MAGAZINE LUIZA SHOPPING ANDORINHA SP</t>
  </si>
  <si>
    <t>540 - MAGAZINE LUIZA SHOPPING ANDORINHA SP</t>
  </si>
  <si>
    <t>AV. PARADA PINTO</t>
  </si>
  <si>
    <t>VILA NOVA CACHOEIRINHA</t>
  </si>
  <si>
    <t>02611-001</t>
  </si>
  <si>
    <t>1116 - CASAS BAHIA LAPA CINCINATO POMPONET SP</t>
  </si>
  <si>
    <t>1593 - CASAS BAHIA FREGUESIA DO Ó SP</t>
  </si>
  <si>
    <t>QNM 34 AREA ESP. 01</t>
  </si>
  <si>
    <t>FUJIOKA CONJUNTO NACIONAL</t>
  </si>
  <si>
    <t>61 - FUJIOKA CONJUNTO NACIONAL</t>
  </si>
  <si>
    <t>DISTRITO INDUSTRIAL</t>
  </si>
  <si>
    <t>108 - HAVAN RIO BRANCO AC</t>
  </si>
  <si>
    <t>HAVAN RIO BRANCO AC</t>
  </si>
  <si>
    <t>HAVAN CENTRO FLORIANÓPOLIS SC</t>
  </si>
  <si>
    <t>26 - HAVAN CENTRO FLORIANÓPOLIS SC</t>
  </si>
  <si>
    <t>HAVAN FLORIPA SHOPPING SC</t>
  </si>
  <si>
    <t>RODOVIA VIRGÍLIO VÁRZEA</t>
  </si>
  <si>
    <t>MONTE VERDE</t>
  </si>
  <si>
    <t>88015-201</t>
  </si>
  <si>
    <t>88032-000</t>
  </si>
  <si>
    <t>PERNAMBUCANAS SHOPPING D CANINDÉ SP</t>
  </si>
  <si>
    <t>295 - PERNAMBUCANAS SHOPPING D CANINDÉ SP</t>
  </si>
  <si>
    <t>SUPERLAR</t>
  </si>
  <si>
    <t>31.952.567/0001-91</t>
  </si>
  <si>
    <t>SUPERLAR LOJAS DE DEPARTAMENTOS LTDA</t>
  </si>
  <si>
    <t>RODOVIA PRESIDENTE DUTRA, KM 230</t>
  </si>
  <si>
    <t>ITAPEGICA</t>
  </si>
  <si>
    <t>07034-911</t>
  </si>
  <si>
    <t>RODOVIA PRESIDENTE DUTRA, KM 397</t>
  </si>
  <si>
    <t>07034-010</t>
  </si>
  <si>
    <t>RODOVIA PRESIDENTE DUTRA</t>
  </si>
  <si>
    <t>PORTO DA IGREJA</t>
  </si>
  <si>
    <t>MAGAZINE LUIZA INTERN. SHOPPING GUARULHOS</t>
  </si>
  <si>
    <t>CASAS BAHIA INTERN. SHOPPING GUARULHOS</t>
  </si>
  <si>
    <t>1003 - CASAS BAHIA INTERN. SHOPPING GUARULHOS</t>
  </si>
  <si>
    <t>517 - MAGAZINE LUIZA INTERN. SHOPPING GUARULHOS</t>
  </si>
  <si>
    <t>PONTO FRIO INTERN. SHOPPING GUARULHOS</t>
  </si>
  <si>
    <t>LOJAS AMERICANAS INTERN. SHOPPING GUARULHOS</t>
  </si>
  <si>
    <t>PERNAMBUCANAS INTERN. SHOPPING GUARULHOS</t>
  </si>
  <si>
    <t>342 - PONTO FRIO INTERN. SHOPPING GUARULHOS</t>
  </si>
  <si>
    <t>246 - LOJAS AMERICANAS INTERN. SHOPPING GUARULHOS</t>
  </si>
  <si>
    <t>384 - PERNAMBUCANAS INTERN. SHOPPING GUARULHOS</t>
  </si>
  <si>
    <t>AVENIDA TREZE DE MAIO</t>
  </si>
  <si>
    <t>MAGAZINE LUIZA GUARULHOS VILA GALVÃO</t>
  </si>
  <si>
    <t>VILA GALVÃO</t>
  </si>
  <si>
    <t>07071-050</t>
  </si>
  <si>
    <t>571 - MAGAZINE LUIZA GUARULHOS VILA GALVÃO</t>
  </si>
  <si>
    <t>LOJAS AMERICANAS SHOPPING IGUATEMI</t>
  </si>
  <si>
    <t>KOERICH BOCAIÚVA BEIRA MAR SHOPPING</t>
  </si>
  <si>
    <t>00 - KOERICH BOCAIÚVA BEIRA MAR SHOPPING</t>
  </si>
  <si>
    <t>MILIUM CONSELHEIRO MAFRA</t>
  </si>
  <si>
    <t>05 - MILIUM CONSELHEIRO MAFRA</t>
  </si>
  <si>
    <t>AV. GOV. IRINEU BORNHAUSEN</t>
  </si>
  <si>
    <t>HAVAN ILHA SHOPPING SC</t>
  </si>
  <si>
    <t>ROD. ARMANDO CALIL BULOS</t>
  </si>
  <si>
    <t>VARGEM GRANDE</t>
  </si>
  <si>
    <t>88058-000</t>
  </si>
  <si>
    <t>122 - HAVAN ILHA SHOPPING SC</t>
  </si>
  <si>
    <t>00 - ANGELONI IRINEU BORNHAUSEN</t>
  </si>
  <si>
    <t>SANTA MÔNICA</t>
  </si>
  <si>
    <t>88035-000</t>
  </si>
  <si>
    <t>BELSHOP CENTRO FLORIANÓPOLIS</t>
  </si>
  <si>
    <t>00 - BELSHOP CENTRO FLORIANÓPOLIS</t>
  </si>
  <si>
    <t>LOJAS AMERICANAS SHOPPING UNIÃO OSASCO</t>
  </si>
  <si>
    <t>513 - LOJAS AMERICANAS SHOPPING UNIÃO OSASCO</t>
  </si>
  <si>
    <t>MAGAZINE LUIZA SHOPPING UNIÃO OSASCO</t>
  </si>
  <si>
    <t>528 - MAGAZINE LUIZA SHOPPING UNIÃO OSASCO</t>
  </si>
  <si>
    <t>HAVAN NATAL RN</t>
  </si>
  <si>
    <t>174 - HAVAN NATAL RN</t>
  </si>
  <si>
    <t>AVENIDA JOÃO WALLIG</t>
  </si>
  <si>
    <t>PASSO D'AREIA</t>
  </si>
  <si>
    <t>91340-000</t>
  </si>
  <si>
    <t>AVENIDA DÃO SILVEIRA</t>
  </si>
  <si>
    <t>CIDADE SATÉLITE</t>
  </si>
  <si>
    <t>59066-180</t>
  </si>
  <si>
    <t>A. ANGELONI &amp; CIA LTDA</t>
  </si>
  <si>
    <t>00 - BELA FERRAZ MÉIER</t>
  </si>
  <si>
    <t>21810-011</t>
  </si>
  <si>
    <t>R. ELIANE MOTA BELA VISTA</t>
  </si>
  <si>
    <t>RUA FULVIO ADUCCI</t>
  </si>
  <si>
    <t>88075-001</t>
  </si>
  <si>
    <t>KOERICH ESTREITO</t>
  </si>
  <si>
    <t>MILIUM ESTREITO</t>
  </si>
  <si>
    <t>16 - MILIUM ESTREITO</t>
  </si>
  <si>
    <t>00 - KOERICH ESTREITO</t>
  </si>
  <si>
    <t>RUA CEL. PEDRO DEMORO</t>
  </si>
  <si>
    <t>BALNEARIO</t>
  </si>
  <si>
    <t>88075-300</t>
  </si>
  <si>
    <t>00.296.549/0005-07</t>
  </si>
  <si>
    <t>MAGAZINE LUIZA XV DE NOVEMBRO</t>
  </si>
  <si>
    <t>136 - MAGAZINE LUIZA XV DE NOVEMBRO</t>
  </si>
  <si>
    <t>7700</t>
  </si>
  <si>
    <t>85020-025</t>
  </si>
  <si>
    <t>GUARAPUAVA</t>
  </si>
  <si>
    <t>HAVAN GUARAPUAVA PR</t>
  </si>
  <si>
    <t>51 - HAVAN GUARAPUAVA PR</t>
  </si>
  <si>
    <t>AV. PREF. MOACIR JÚLIO SILVESTRE</t>
  </si>
  <si>
    <t>7669</t>
  </si>
  <si>
    <t>JD. DAS AMÉRICAS</t>
  </si>
  <si>
    <t>85030-000</t>
  </si>
  <si>
    <t>00 - BELSHOP IGUATEMI RS</t>
  </si>
  <si>
    <t>BELSHOP IGUATEMI RS</t>
  </si>
  <si>
    <t>BELA FERRAZ MÉIER</t>
  </si>
  <si>
    <t>SÃO JOSÉ OPERÁRIO</t>
  </si>
  <si>
    <t>AVENIDA FRANCISCO QUEIROZ</t>
  </si>
  <si>
    <t>25520-640</t>
  </si>
  <si>
    <t>PERNAMBUCANAS SÃO JOÃO DE MERITI</t>
  </si>
  <si>
    <t>RUA DA MATRIZ</t>
  </si>
  <si>
    <t>207 - PERNAMBUCANAS SÃO JOÃO DE MERITI</t>
  </si>
  <si>
    <t>CASA E VÍDEO TOP SHOPPING NOVA IGUAÇU</t>
  </si>
  <si>
    <t>253 - CASA E VÍDEO TOP SHOPPING NOVA IGUAÇU</t>
  </si>
  <si>
    <t>LE BISCUIT BONOCÔ</t>
  </si>
  <si>
    <t>1006 - LE BISCUIT BONOCÔ</t>
  </si>
  <si>
    <t>AV. MARIO LEAL FERRREIRA</t>
  </si>
  <si>
    <t>BONOCÔ</t>
  </si>
  <si>
    <t>LE BISCUIT SHOPPING BELA VISTA</t>
  </si>
  <si>
    <t>1029 - LE BISCUIT SHOPPING BELA VISTA</t>
  </si>
  <si>
    <t>RUA DOS RODOVIÁRIOS</t>
  </si>
  <si>
    <t>CABULA</t>
  </si>
  <si>
    <t>41150-125</t>
  </si>
  <si>
    <t>47.960.950/0754-82</t>
  </si>
  <si>
    <t>MAGAZINE LUIZA SHOPPING BELA VISTA</t>
  </si>
  <si>
    <t>892 - MAGAZINE LUIZA SHOPPING BELA VISTA</t>
  </si>
  <si>
    <t>BEL COSMÉTICOS SHOPPING BELA VISTA</t>
  </si>
  <si>
    <t>13 - BEL COSMÉTICOS SHOPPING BELA VISTA</t>
  </si>
  <si>
    <t>BC BELA VISTA COMERCIO DE COSMETICOS LTDA</t>
  </si>
  <si>
    <t>14.395.601/0001-55</t>
  </si>
  <si>
    <t>BEL COSMÉTICOS CAJAZEIRAS</t>
  </si>
  <si>
    <t>12 - BEL COSMÉTICOS CAJAZEIRAS</t>
  </si>
  <si>
    <t>BC CAJAZEIRAS COMERCIO DE COSMETICOS LTDA</t>
  </si>
  <si>
    <t>ESTRADA DO COQUEIRO GRANDE</t>
  </si>
  <si>
    <t>CAJAZEIRAS</t>
  </si>
  <si>
    <t>41342-315</t>
  </si>
  <si>
    <t>39.346.861/0059-88</t>
  </si>
  <si>
    <t>G BARBOSA IGUATEMI</t>
  </si>
  <si>
    <t>31 - G BARBOSA IGUATEMI</t>
  </si>
  <si>
    <t>AV. ANTÔNIO CARLOS MAGALHÃES</t>
  </si>
  <si>
    <t>41100-140</t>
  </si>
  <si>
    <t>SAB - 1 E 3 SEM</t>
  </si>
  <si>
    <t>SAB - 2 E 4 SEM</t>
  </si>
  <si>
    <t>LAURO DE FREITAS</t>
  </si>
  <si>
    <t>RUA MANOEL COELHO</t>
  </si>
  <si>
    <t>F1</t>
  </si>
  <si>
    <t>09510-110</t>
  </si>
  <si>
    <t>SHOPPING DOS COSMÉTICOS SHOPPING BURITI</t>
  </si>
  <si>
    <t>28 - SHOPPING DOS COSMÉTICOS SHOPPING BURITI</t>
  </si>
  <si>
    <t>FUJIOKA GARAVELO</t>
  </si>
  <si>
    <t>NOVO MUNDO GARAVELO</t>
  </si>
  <si>
    <t>PERNAMBUCANAS GARAVELO</t>
  </si>
  <si>
    <t>MAGAZINE LUIZA GARAVELO</t>
  </si>
  <si>
    <t>CASAS BAHIA GARAVELO</t>
  </si>
  <si>
    <t>16 - NOVO MUNDO GARAVELO</t>
  </si>
  <si>
    <t>73 - FUJIOKA GARAVELO</t>
  </si>
  <si>
    <t>AVENIDA DA IGUALDADE</t>
  </si>
  <si>
    <t>GARAVELO</t>
  </si>
  <si>
    <t>74930-530</t>
  </si>
  <si>
    <t>APARECIDA DE GOIÂNIA</t>
  </si>
  <si>
    <t>AVENIDA DA IGUALDADE, QUADRA 117 LT 04</t>
  </si>
  <si>
    <t>AVENIDA DA IGUALDADE, QUADRA 111 LT 05</t>
  </si>
  <si>
    <t>568 - PERNAMBUCANAS GARAVELO</t>
  </si>
  <si>
    <t>1028 - MAGAZINE LUIZA GARAVELO</t>
  </si>
  <si>
    <t>1301 - CASAS BAHIA GARAVELO</t>
  </si>
  <si>
    <t>PADRON PERFUMARIA SÃO CAETANO DO SUL SP</t>
  </si>
  <si>
    <t>F1 - PADRON PERFUMARIA SÃO CAETANO DO SUL SP</t>
  </si>
  <si>
    <t>EDUARDA CRISTINA DE LIMA MORICI</t>
  </si>
  <si>
    <t>ISABEL VITÓRIA DOS SANTOS DE SOUZA</t>
  </si>
  <si>
    <t>ALESSANDRA DA SILVA CARVALHO</t>
  </si>
  <si>
    <t>GIASSI</t>
  </si>
  <si>
    <t>GIASSI SUPERMERCADOS AREIAS</t>
  </si>
  <si>
    <t>RUA ÁLVARO MEDEIROS SANTIAGO</t>
  </si>
  <si>
    <t>88113-600</t>
  </si>
  <si>
    <t>MAGAZINE LUIZA RIO DE JANEIRO MG</t>
  </si>
  <si>
    <t>236 - MAGAZINE LUIZA RIO DE JANEIRO MG</t>
  </si>
  <si>
    <t>1520 - CARREFOUR TORRE REC</t>
  </si>
  <si>
    <t>CASAS BAHIA ESTRADA DO COCO</t>
  </si>
  <si>
    <t>RUA FERNANDO DE NORONHA</t>
  </si>
  <si>
    <t>42700-000</t>
  </si>
  <si>
    <t>1466 - CASAS BAHIA ESTRADA DO COCO</t>
  </si>
  <si>
    <t>LOJAS AMERICANAS SHOPPING RIOMAR RECIFE</t>
  </si>
  <si>
    <t>141 - LOJAS AMERICANAS SHOPPING RIOMAR RECIFE</t>
  </si>
  <si>
    <t>LOJAS AMERICANAS SHOPPING JARDINS</t>
  </si>
  <si>
    <t>136 - LOJAS AMERICANAS SHOPPING JARDINS</t>
  </si>
  <si>
    <t>1306</t>
  </si>
  <si>
    <t>LOJAS AMERICANAS TAGUATINGA CENTRO</t>
  </si>
  <si>
    <t>1306 - LOJAS AMERICANAS TAGUATINGA CENTRO</t>
  </si>
  <si>
    <t>CNB QUADRA 12, LOTE 08</t>
  </si>
  <si>
    <t>72115-125</t>
  </si>
  <si>
    <t xml:space="preserve">185 </t>
  </si>
  <si>
    <t>LOJAS AMERICANAS TAGUATINGA SHOPPING</t>
  </si>
  <si>
    <t>185 - LOJAS AMERICANAS TAGUATINGA SHOPPING</t>
  </si>
  <si>
    <t>727 - LOJAS AMERICANAS BRUSQUE</t>
  </si>
  <si>
    <t>464 - MAGAZINE LUIZA BRUSQUE</t>
  </si>
  <si>
    <t>1003</t>
  </si>
  <si>
    <t>LOJAS AMERICANAS SHOPPING JK</t>
  </si>
  <si>
    <t>1003 - LOJAS AMERICANAS SHOPPING JK</t>
  </si>
  <si>
    <t>QNM 34, TAGUATINGA NORTE</t>
  </si>
  <si>
    <t>72145-450</t>
  </si>
  <si>
    <t>LOJAS AMERICANAS CONJUNTO NACIONAL</t>
  </si>
  <si>
    <t>206 - LOJAS AMERICANAS CONJUNTO NACIONAL</t>
  </si>
  <si>
    <t>QUADRA 05, LOTE A, SUBSOLO - EIXO MONUMENTAL</t>
  </si>
  <si>
    <t>71710-500</t>
  </si>
  <si>
    <t>LOJAS AMERICANAS SHOPPING GUARARAPES</t>
  </si>
  <si>
    <t>123 - LOJAS AMERICANAS SHOPPING GUARARAPES</t>
  </si>
  <si>
    <t>AVENIDA GEN BARRETO DE MENEZES</t>
  </si>
  <si>
    <t>54325-000</t>
  </si>
  <si>
    <t>LOJAS AMERICANAS SHOPPING RECIFE</t>
  </si>
  <si>
    <t>88 - LOJAS AMERICANAS SHOPPING RECIFE</t>
  </si>
  <si>
    <t>LOJAS AMERICANAS SETE DE SETEMBRO</t>
  </si>
  <si>
    <t>37 - LOJAS AMERICANAS SETE DE SETEMBRO</t>
  </si>
  <si>
    <t>LOJAS AMERICANAS SH. BOA VISTA</t>
  </si>
  <si>
    <t>518 - LOJAS AMERICANAS SH. BOA VISTA</t>
  </si>
  <si>
    <t>LOJAS AMERICANAS SH. NORTH WAY PAULISTA</t>
  </si>
  <si>
    <t>1224 - LOJAS AMERICANAS SH. NORTH WAY PAULISTA</t>
  </si>
  <si>
    <t>LOJAS AMERICANAS SH. RIOMAR PAPICU</t>
  </si>
  <si>
    <t>148 - LOJAS AMERICANAS SHOPPING IGUATEMI</t>
  </si>
  <si>
    <t>1114 - LOJAS AMERICANAS SH. RIOMAR PAPICU</t>
  </si>
  <si>
    <t>LOJAS AMERICANAS PARTAGE NORTE SHOPPING</t>
  </si>
  <si>
    <t>LOJAS AMERICANAS SÃO JOÃO DO MERITI</t>
  </si>
  <si>
    <t>AVENIDA COMENDADOR TELES</t>
  </si>
  <si>
    <t>11 - LOJAS AMERICANAS SÃO JOÃO DO MERITI</t>
  </si>
  <si>
    <t>GIASSI &amp; CIA LTDA</t>
  </si>
  <si>
    <t>00 - GIASSI SUPERMERCADOS AREIAS</t>
  </si>
  <si>
    <t>83.648.477/0016-00</t>
  </si>
  <si>
    <t>LOJAS AMERICANAS NORTH SHOPPING</t>
  </si>
  <si>
    <t>107 - LOJAS AMERICANAS NORTH SHOPPING</t>
  </si>
  <si>
    <t>5070 - LOJAS AMERICANAS PARTAGE NORTE SHOPPING</t>
  </si>
  <si>
    <t>CASA E VÍDEO SHOPPING VILA VELHA</t>
  </si>
  <si>
    <t>29107-900</t>
  </si>
  <si>
    <t>LOJAS AMERICANAS CAMPO GRANDE ES</t>
  </si>
  <si>
    <t>LOJAS AMERICANAS SHOP. PRAIA DA COSTA</t>
  </si>
  <si>
    <t>29146-201</t>
  </si>
  <si>
    <t>PERNAMBUCANAS ITAIM PAULISTA</t>
  </si>
  <si>
    <t>244 - PERNAMBUCANAS ITAIM PAULISTA</t>
  </si>
  <si>
    <t>187 - LOJAS AMERICANAS SHOP. PRAIA DA COSTA</t>
  </si>
  <si>
    <t>303 - LOJAS AMERICANAS CAMPO GRANDE ES</t>
  </si>
  <si>
    <t>389 - CASA E VÍDEO SHOPPING VILA VELHA</t>
  </si>
  <si>
    <t>LOJAS AMERICANAS PARK SHOPPING</t>
  </si>
  <si>
    <t>146 - LOJAS AMERICANAS PARK SHOPPING</t>
  </si>
  <si>
    <t>FUJIOKA PARK SHOPPING</t>
  </si>
  <si>
    <t>36 - FUJIOKA PARK SHOPPING</t>
  </si>
  <si>
    <t>LOJAS AMERIANAS SHOPPING TATUAPÉ</t>
  </si>
  <si>
    <t>MAGAZINE LUIZA VILA FORMOSA</t>
  </si>
  <si>
    <t>CASAS BAHIA VILA FORMOSA</t>
  </si>
  <si>
    <t>LOJAS AMERICANAS SUZANO SP</t>
  </si>
  <si>
    <t>LOJAS AMERICANAS SHOPPING PENHA SP</t>
  </si>
  <si>
    <t>PERNAMBUCANAS VILA RÉ</t>
  </si>
  <si>
    <t>CASAS BAHIA VILA RÉ</t>
  </si>
  <si>
    <t>RUA EDUARDO COTCHING</t>
  </si>
  <si>
    <t>VILA FORMOSA</t>
  </si>
  <si>
    <t>03356-001</t>
  </si>
  <si>
    <t>PRAÇA DR. SAMPAIO VIDAL</t>
  </si>
  <si>
    <t>03356-000</t>
  </si>
  <si>
    <t>ESTRADA DO MUNDI DO MANDI</t>
  </si>
  <si>
    <t>PRAÇA JOÃO PESSOA</t>
  </si>
  <si>
    <t>08674-040</t>
  </si>
  <si>
    <t>RUA ITINGUÇU</t>
  </si>
  <si>
    <t>VILA RÉ</t>
  </si>
  <si>
    <t>03658-010</t>
  </si>
  <si>
    <t>03658-011</t>
  </si>
  <si>
    <t>101 - LOJAS AMERIANAS SHOPPING TATUAPÉ</t>
  </si>
  <si>
    <t>110 - LOJAS AMERICANAS SHOPPING PENHA SP</t>
  </si>
  <si>
    <t>493 - LOJAS AMERICANAS SUZANO SP</t>
  </si>
  <si>
    <t>1028 - CASAS BAHIA VILA FORMOSA</t>
  </si>
  <si>
    <t>1527 - CASAS BAHIA VILA RÉ</t>
  </si>
  <si>
    <t>767 - PERNAMBUCANAS VILA RÉ</t>
  </si>
  <si>
    <t>534 - MAGAZINE LUIZA VILA FORMOSA</t>
  </si>
  <si>
    <t>GEO COSMÉTICOS</t>
  </si>
  <si>
    <t>20.784.259/0046-50</t>
  </si>
  <si>
    <t>RICARDO COSMÉTICOS LTDA</t>
  </si>
  <si>
    <t>FLORENCY COSMÉTICOS PRAIA GRANDE SP</t>
  </si>
  <si>
    <t>00 - FLORENCY COSMÉTICOS PRAIA GRANDE SP</t>
  </si>
  <si>
    <t>AVENIDA PRES. KENNEDY</t>
  </si>
  <si>
    <t>CIDADE OCEAN</t>
  </si>
  <si>
    <t>11705-000</t>
  </si>
  <si>
    <t>CASAS BAHIA CONSELHEIRO CARRÃO SP</t>
  </si>
  <si>
    <t>AVENIDA CONSELHEIRO CARRÃO</t>
  </si>
  <si>
    <t>VILA CARRÃO</t>
  </si>
  <si>
    <t>03402-002</t>
  </si>
  <si>
    <t>1492 - CASAS BAHIA CONSELHEIRO CARRÃO SP</t>
  </si>
  <si>
    <t>MAGAZINE LUIZA SH. CENTER NORTE SP</t>
  </si>
  <si>
    <t>1553 - MAGAZINE LUIZA SH. CENTER NORTE SP</t>
  </si>
  <si>
    <t>AVENIDA OTTO BAUMGART</t>
  </si>
  <si>
    <t>02049-900</t>
  </si>
  <si>
    <t>00 - KOERICH BARREIROS II</t>
  </si>
  <si>
    <t>00 - KOERICH BARREIROS I</t>
  </si>
  <si>
    <t>KOERICH BARREIROS II</t>
  </si>
  <si>
    <t>KOERICH BARREIROS I</t>
  </si>
  <si>
    <t>00 - ZAFFARI BOURBON SHOP. ASSIS BRASIL</t>
  </si>
  <si>
    <t>ZAFFARI BOURBON SHOP. ASSIS BRASIL</t>
  </si>
  <si>
    <t>PRAÇA MANUEL DA COSTA NEGREIROS</t>
  </si>
  <si>
    <t>02610-120</t>
  </si>
  <si>
    <t>02611-000</t>
  </si>
  <si>
    <t>RUA CEL. AGOSTINHO</t>
  </si>
  <si>
    <t>23050-360</t>
  </si>
  <si>
    <t>SUPERLAR CAMPO GRANDE</t>
  </si>
  <si>
    <t>00 - SUPERLAR CAMPO GRANDE</t>
  </si>
  <si>
    <t>37.426.051/0001-90</t>
  </si>
  <si>
    <t>BELL RIO</t>
  </si>
  <si>
    <t>RIO BEL MÉIER</t>
  </si>
  <si>
    <t>20 - RIO BEL MÉIER</t>
  </si>
  <si>
    <t>BELL RIO COSMÉTICOS LTDA</t>
  </si>
  <si>
    <t>20720-012</t>
  </si>
  <si>
    <t>PERNAMBUCANAS SHOPPING MADUREIRA</t>
  </si>
  <si>
    <t>279 - PERNAMBUCANAS SHOPPING MADUREIRA</t>
  </si>
  <si>
    <t>ESTRADA DO PORTELA</t>
  </si>
  <si>
    <t>21351-050</t>
  </si>
  <si>
    <t>PERNAMBUCANAS NOVA CACHOEIRINHA SP</t>
  </si>
  <si>
    <t>291 - PERNAMBUCANAS NOVA CACHOEIRINHA SP</t>
  </si>
  <si>
    <t>MAGAZINE LUIZA NOVA CACHOEIRINHA SP</t>
  </si>
  <si>
    <t>539 - MAGAZINE LUIZA NOVA CACHOEIRINHA SP</t>
  </si>
  <si>
    <t>PERNAMBUCANAS SANTANA SP</t>
  </si>
  <si>
    <t>60 - PERNAMBUCANAS SANTANA SP</t>
  </si>
  <si>
    <t>LOJAS AMERICANAS SHOPPING D CANINDÉ SP</t>
  </si>
  <si>
    <t>1279 - LOJAS AMERICANAS SHOPPING D CANINDÉ SP</t>
  </si>
  <si>
    <t>FAST SHOP LAR CENTER</t>
  </si>
  <si>
    <t>13 - FAST SHOP LAR CENTER</t>
  </si>
  <si>
    <t>AV. OTTO BAUMGART</t>
  </si>
  <si>
    <t>LOJAS AMERICANAS SHOPPING METRÔ TUCURUVI</t>
  </si>
  <si>
    <t>753 - LOJAS AMERICANAS SHOPPING METRÔ TUCURUVI</t>
  </si>
  <si>
    <t>CASA E VÍDEO MÉIER</t>
  </si>
  <si>
    <t>CASA E VÍDEO SHOPPING MADUREIRA</t>
  </si>
  <si>
    <t>00 - CASA E VÍDEO MÉIER</t>
  </si>
  <si>
    <t>255 - CASA E VÍDEO SHOPPING MADUREIRA</t>
  </si>
  <si>
    <t>PERNAMBUCANAS SHOPPING PAVUNA</t>
  </si>
  <si>
    <t>361 - PERNAMBUCANAS SHOPPING PAVUNA</t>
  </si>
  <si>
    <t>AVENIDA SARGENTO DE MILÍCIAS</t>
  </si>
  <si>
    <t>21.226.889/0001-08</t>
  </si>
  <si>
    <t>BC RIO COMERCIO DE COSMÉTICOS LTDA</t>
  </si>
  <si>
    <t>BC NORTE SHOPPING COMERCIO DE COSMÉTICOS LTDA</t>
  </si>
  <si>
    <t>AV. PASTOR MARTIN LUTHER KING JR.</t>
  </si>
  <si>
    <t>20765-000</t>
  </si>
  <si>
    <t>MAGAZINE LUIZA SHOPPING NOVA AMÉRICA</t>
  </si>
  <si>
    <t>21.226.889/0003-61</t>
  </si>
  <si>
    <t>RUA MARIA SOARES SENDAS</t>
  </si>
  <si>
    <t>25575-825</t>
  </si>
  <si>
    <t>CASA E VÍDEO SHOPPING GRANDE RIO</t>
  </si>
  <si>
    <t>MAGAZINE LUIZA SHOPPING PAVUNA</t>
  </si>
  <si>
    <t>1609 - MAGAZINE LUIZA SHOPPING PAVUNA</t>
  </si>
  <si>
    <t>RUA DO MERCÚRIO</t>
  </si>
  <si>
    <t>21532-470</t>
  </si>
  <si>
    <t>1082 - LOJAS AMERICANAS PAVUNA</t>
  </si>
  <si>
    <t>LOJAS AMERICANAS PAVUNA</t>
  </si>
  <si>
    <t>PARQUE BARRETO</t>
  </si>
  <si>
    <t>FAST SHOP SHOPPING SALVADOR</t>
  </si>
  <si>
    <t>00 - FAST SHOP SHOPPING SALVADOR</t>
  </si>
  <si>
    <t>GEO COSMÉTICOS JUNDIAÍ</t>
  </si>
  <si>
    <t>00 - GEO COSMÉTICOS JUNDIAÍ</t>
  </si>
  <si>
    <t>13201-010</t>
  </si>
  <si>
    <t>LOJAS AMERICANAS ITAQUÁ GARDEN SHOPPING</t>
  </si>
  <si>
    <t>434 - LOJAS AMERICANAS ITAQUÁ GARDEN SHOPPING</t>
  </si>
  <si>
    <t>KOERICH MEGA LOJA EUGÊNIO RAULINO</t>
  </si>
  <si>
    <t>00 - KOERICH MEGA LOJA EUGÊNIO RAULINO</t>
  </si>
  <si>
    <t>AVENIDA CAMAPUÂ</t>
  </si>
  <si>
    <t>07.615.345/0001-07</t>
  </si>
  <si>
    <t>COMEPI GRANDE CIRCULAR</t>
  </si>
  <si>
    <t>00 - COMEPI GRANDE CIRCULAR</t>
  </si>
  <si>
    <t>44.259.351/0001-97</t>
  </si>
  <si>
    <t>SHOPPING DA MAQUIAGEM GRANDE CIRCULAR</t>
  </si>
  <si>
    <t>SKIN CARE COMÉRCIO DE PRODUTOS DE BELEZA LTDA</t>
  </si>
  <si>
    <t>05 - SHOPPING DA MAQUIAGEM GRANDE CIRCULAR</t>
  </si>
  <si>
    <t>RIO BEL SÃO JOÃO DE MERITI</t>
  </si>
  <si>
    <t>RUA ASSIA TANUS BEDRAN</t>
  </si>
  <si>
    <t>25520-560</t>
  </si>
  <si>
    <t>19 - RIO BEL SÃO JOÃO DE MERITI</t>
  </si>
  <si>
    <t>LOJAS AMERICANAS CENTER LAPA</t>
  </si>
  <si>
    <t>52 - LOJAS AMERICANAS CENTER LAPA</t>
  </si>
  <si>
    <t>RUA PORTÃO DA PIEDADE</t>
  </si>
  <si>
    <t>DOIS DE JULHO</t>
  </si>
  <si>
    <t>40070-045</t>
  </si>
  <si>
    <t>PERNAMBUCQANAS CENTER LAPA</t>
  </si>
  <si>
    <t>861 - PERNAMBUCQANAS CENTER LAPA</t>
  </si>
  <si>
    <t>LOJAS AMERICANAS SHOPPING PIEDADE</t>
  </si>
  <si>
    <t>63 - LOJAS AMERICANAS SHOPPING PIEDADE</t>
  </si>
  <si>
    <t>RUA CONSELHEIRO JUNQUEIRA AYRES</t>
  </si>
  <si>
    <t>40070-080</t>
  </si>
  <si>
    <t>MAGAZINE LUIZA SHOPPING PIEDADE</t>
  </si>
  <si>
    <t>754 - MAGAZINE LUIZA SHOPPING PIEDADE</t>
  </si>
  <si>
    <t>LE BISCUIT SHOPPING PIEDADE</t>
  </si>
  <si>
    <t>1102 - LE BISCUIT SHOPPING PIEDADE</t>
  </si>
  <si>
    <t>CASAS BAHIA SHOPPING PIEDADE</t>
  </si>
  <si>
    <t>1539 - CASAS BAHIA SHOPPING PIEDADE</t>
  </si>
  <si>
    <t>LOJAS AMERICANAS SHOPPING BARRA</t>
  </si>
  <si>
    <t>174 - LOJAS AMERICANAS SHOPPING BARRA</t>
  </si>
  <si>
    <t>CASAS BAHIA SHOPPING BELA VISTA</t>
  </si>
  <si>
    <t>1687 - CASAS BAHIA SHOPPING BELA VISTA</t>
  </si>
  <si>
    <t>G BARBOSA BELA VISTA</t>
  </si>
  <si>
    <t>00 - G BARBOSA BELA VISTA</t>
  </si>
  <si>
    <t>FORMOSA AUGUSTO MONTENEGRO</t>
  </si>
  <si>
    <t>AVENIDA AUGUSTO MONTENEGRO</t>
  </si>
  <si>
    <t>66635-110</t>
  </si>
  <si>
    <t>124 - FORMOSA AUGUSTO MONTENEGRO</t>
  </si>
  <si>
    <t>1633 - MAGAZINE LUIZA SHOPPING NOVA AMÉRICA</t>
  </si>
  <si>
    <t>CASA E VÍDEO GOV. AMARAL NOVA IGUAÇU</t>
  </si>
  <si>
    <t>310 - CASA E VÍDEO GOV. AMARAL NOVA IGUAÇU</t>
  </si>
  <si>
    <t>39 - LOJAS REDE SHOPPING JUIZ DE FORA</t>
  </si>
  <si>
    <t>FORMOSA UMARIZAL</t>
  </si>
  <si>
    <t>132 - FORMOSA UMARIZAL</t>
  </si>
  <si>
    <t>RUA CURUÇÁ</t>
  </si>
  <si>
    <t>TELÉGRAFO</t>
  </si>
  <si>
    <t>66050-080</t>
  </si>
  <si>
    <t>CASA E VÍDEO CENTRO NOVA IGUAÇU</t>
  </si>
  <si>
    <t>361 - CASA E VÍDEO CENTRO NOVA IGUAÇU</t>
  </si>
  <si>
    <t>23 - HAVAN FLORIPA SHOPPING SC</t>
  </si>
  <si>
    <t>ELLEN MARIA PINTO GOMES</t>
  </si>
  <si>
    <t>GEO COSMÉTICOS ROYAL BARUERI</t>
  </si>
  <si>
    <t>00 - GEO COSMÉTICOS ROYAL BARUERI</t>
  </si>
  <si>
    <t>AV. HENRIQUETA MENDES GUERRA</t>
  </si>
  <si>
    <t>VILA SÃO JOÃO</t>
  </si>
  <si>
    <t>06401-160</t>
  </si>
  <si>
    <t>BARUERI</t>
  </si>
  <si>
    <t>WELTON BETETE</t>
  </si>
  <si>
    <t>COMEPI JAPIM</t>
  </si>
  <si>
    <t>00 - COMEPI JAPIM</t>
  </si>
  <si>
    <t>JAPIM</t>
  </si>
  <si>
    <t>12.711.398/0001-53</t>
  </si>
  <si>
    <t>MAGAZINE LUIZA SÃO BERNARDO DO CAMPO</t>
  </si>
  <si>
    <t>526 - MAGAZINE LUIZA SÃO BERNARDO DO CAMPO</t>
  </si>
  <si>
    <t>09710-001</t>
  </si>
  <si>
    <t>MAGAZINE LUIZA SÃO MIGUEL PAULISTA</t>
  </si>
  <si>
    <t>527 - MAGAZINE LUIZA SÃO MIGUEL PAULISTA</t>
  </si>
  <si>
    <t>BELFORD ROXO</t>
  </si>
  <si>
    <t>AVENIDA BENJAMIN PINTO DIAS</t>
  </si>
  <si>
    <t>26130-000</t>
  </si>
  <si>
    <t>CASA E VÍDEO BELFORD ROXO</t>
  </si>
  <si>
    <t>MAGAZINE LUIZA BELFORD ROXO</t>
  </si>
  <si>
    <t>25035-008</t>
  </si>
  <si>
    <t>1603 - MAGAZINE LUIZA BELFORD ROXO</t>
  </si>
  <si>
    <t>RODOVIA WASHINGTON LUIZ</t>
  </si>
  <si>
    <t>PARQUE DUQUE</t>
  </si>
  <si>
    <t>02.125.266/0025-63</t>
  </si>
  <si>
    <t>G BARBOSA SHOPPING PRÊMIO</t>
  </si>
  <si>
    <t>LOJAS AMERICANAS SHOPPING PRÊMIO</t>
  </si>
  <si>
    <t>LE BISCUIT SHOPPING PRÊMIO</t>
  </si>
  <si>
    <t>CASAS BAHIA SHOPPING PRÊMIO</t>
  </si>
  <si>
    <t>MAGAZINE LUIZA SHOPPING PRÊMIO</t>
  </si>
  <si>
    <t>PERNAMBUCANAS SHOPPING PRÊMIO</t>
  </si>
  <si>
    <t>369 - PERNAMBUCANAS SHOPPING PRÊMIO</t>
  </si>
  <si>
    <t>1022 - LE BISCUIT SHOPPING PRÊMIO</t>
  </si>
  <si>
    <t>118 - G BARBOSA SHOPPING PRÊMIO</t>
  </si>
  <si>
    <t>1787 - CASAS BAHIA SHOPPING PRÊMIO</t>
  </si>
  <si>
    <t>737 - MAGAZINE LUIZA SHOPPING PRÊMIO</t>
  </si>
  <si>
    <t>1315 - LOJAS AMERICANAS SHOPPING PRÊMIO</t>
  </si>
  <si>
    <t>AV. MOACIR OLIVEIRA</t>
  </si>
  <si>
    <t>49160-000</t>
  </si>
  <si>
    <t>MARCOS FREIRE I</t>
  </si>
  <si>
    <t>NOSSA SENHORA DO SOCORRO</t>
  </si>
  <si>
    <t>AVENIDA COLETORA A</t>
  </si>
  <si>
    <t>CONJUNTO FERNANDO COLLOR</t>
  </si>
  <si>
    <t>COMEPI SHOPPING LESTE</t>
  </si>
  <si>
    <t>00 - COMEPI SHOPPING LESTE</t>
  </si>
  <si>
    <t>69087-215</t>
  </si>
  <si>
    <t>07.615.345/0003-60</t>
  </si>
  <si>
    <t>39.346.861/0148-98</t>
  </si>
  <si>
    <t>40 - LOJAS REDE JUIZ DE FORA 2</t>
  </si>
  <si>
    <t>LOJAS REDE JUIZ DE FORA 2</t>
  </si>
  <si>
    <t>LOJAS REDE ELDORADO (GRUPO 1)</t>
  </si>
  <si>
    <t>LOJAS REDE BARREIRO I (GRUPO 1)</t>
  </si>
  <si>
    <t>LOJAS REDE BARREIRO II (GRUPO 2)</t>
  </si>
  <si>
    <t>LOJAS REDE SHOPPING ITAU POWER (GRUPO 2)</t>
  </si>
  <si>
    <t>LOJAS REDE TUPIS (GRUPO 1)</t>
  </si>
  <si>
    <t>LOJAS REDE SHOPPING CIDADE (GRUPO 3)</t>
  </si>
  <si>
    <t>LOJAS REDE SHOPPING CONTAGEM (GRUPO 2)</t>
  </si>
  <si>
    <t>LOJAS REDE ALÍPIO DE MELO (GRUPO 1)</t>
  </si>
  <si>
    <t>LOJAS REDE TAMOIOS (GRUPO 1)</t>
  </si>
  <si>
    <t>LOJAS REDE PARANÁ III (GRUPO 2)</t>
  </si>
  <si>
    <t>LOJAS REDE SAVASSI II (GRUPO 3)</t>
  </si>
  <si>
    <t>LOJAS REDE SAVASSI I (GRUPO 2)</t>
  </si>
  <si>
    <t>LOJAS REDE CARIJOS II (GRUPO 2)</t>
  </si>
  <si>
    <t>LOJAS REDE CIDADE NOVA (GRUPO 2)</t>
  </si>
  <si>
    <t>LOJAS REDE WALDOMIRO LODO (GRUPO 1)</t>
  </si>
  <si>
    <t>LOJAS REDE MINAS SHOPPING (GRUPO 1)</t>
  </si>
  <si>
    <t>LOJAS REDE RIO DE JANEIRO (GRUPO 1)</t>
  </si>
  <si>
    <t>LOJAS REDE TUPINAMBAS 1 (GRUPO 2)</t>
  </si>
  <si>
    <t>LOJAS REDE CENTER MINAS (GRUPO 3)</t>
  </si>
  <si>
    <t>LOJAS REDE CARIJÓS (GRUPO 1)</t>
  </si>
  <si>
    <t>LOJAS REDE CAETES (GRUPO 1)</t>
  </si>
  <si>
    <t>LOJAS REDE VENDA NOVA I (GRUPO 2)</t>
  </si>
  <si>
    <t>LOJAS REDE VENDA NOVA II (GRUPO 1)</t>
  </si>
  <si>
    <t>LOJAS REDE SANTA LUZIA I (GRUPO 1)</t>
  </si>
  <si>
    <t>LOJAS REDE SANTA LUZIA II (GRUPO 2)</t>
  </si>
  <si>
    <t>LOJAS REDE SHOP ESTAÇÃO I (GRUPO 1)</t>
  </si>
  <si>
    <t>LOJAS REDE SHOP ESTAÇÃO II (GRUPO 2)</t>
  </si>
  <si>
    <t>LOJAS REDE LAGOINHA (GRUPO 1)</t>
  </si>
  <si>
    <t>LOJAS REDE CÉU AZUL (GRUPO 2)</t>
  </si>
  <si>
    <t>CASAS BAHIA ITAU POWER</t>
  </si>
  <si>
    <t>MAGAZINE LUIZA ITAU POWER</t>
  </si>
  <si>
    <t>LE BISCUIT ITAU POWER</t>
  </si>
  <si>
    <t>PERNAMBUCANAS ITAU POWER</t>
  </si>
  <si>
    <t>CASAS BAHIA SANTA LUZIA</t>
  </si>
  <si>
    <t>PERNAMBUCANAS SANTA LUZIA</t>
  </si>
  <si>
    <t>CASAS BAHIA SHOPPING IGUATEMI FORTALEZA</t>
  </si>
  <si>
    <t>1766 - CASAS BAHIA SHOPPING IGUATEMI FORTALEZA</t>
  </si>
  <si>
    <t>BEL COSMÉTICOS CAXIAS SHOPPING RIO 17</t>
  </si>
  <si>
    <t>80 - BEL COSMÉTICOS CAXIAS SHOPPING RIO 17</t>
  </si>
  <si>
    <t>02.125.266/0023-00</t>
  </si>
  <si>
    <t>BEL COSMÉTICOS TOP SHOPPING NOVA IGUAÇU RIO 15</t>
  </si>
  <si>
    <t>78 - BEL COSMÉTICOS TOP SHOPPING NOVA IGUAÇU RIO 15</t>
  </si>
  <si>
    <t>BEL COSMÉTICOS SHOP. NOVA AMÉRICA RIO 2</t>
  </si>
  <si>
    <t>19 - BEL COSMÉTICOS SHOP. NOVA AMÉRICA RIO 2</t>
  </si>
  <si>
    <t>BEL COSMÉTICOS SHOPPING GRANDE RIO RJ 8</t>
  </si>
  <si>
    <t>38 - BEL COSMÉTICOS SHOPPING GRANDE RIO RJ 8</t>
  </si>
  <si>
    <t>288 - CASA E VÍDEO BELFORD ROXO</t>
  </si>
  <si>
    <t>247 - CASA E VÍDEO SHOPPING GRANDE RIO</t>
  </si>
  <si>
    <t>33120-510</t>
  </si>
  <si>
    <t>472 - PERNAMBUCANAS SANTA LUZIA</t>
  </si>
  <si>
    <t>1103 - LE BISCUIT ITAU POWER</t>
  </si>
  <si>
    <t>1332 - CASAS BAHIA SANTA LUZIA</t>
  </si>
  <si>
    <t>1398 - CASAS BAHIA ITAU POWER</t>
  </si>
  <si>
    <t>656 - MAGAZINE LUIZA ITAU POWER</t>
  </si>
  <si>
    <t>ELETROZEMA CAMBUQUIRA</t>
  </si>
  <si>
    <t>00 - ELETROZEMA CAMBUQUIRA</t>
  </si>
  <si>
    <t>AVENIDA VIRGILIO DE MELO FRANCO</t>
  </si>
  <si>
    <t>37420-000</t>
  </si>
  <si>
    <t>CAMBUQUIRA</t>
  </si>
  <si>
    <t>EDMIL CAMBUQUIRA</t>
  </si>
  <si>
    <t>00 - EDMIL CAMBUQUIRA</t>
  </si>
  <si>
    <t>EDMIL PARAGUAÇU</t>
  </si>
  <si>
    <t>00 - EDMIL PARAGUAÇU</t>
  </si>
  <si>
    <t>AVENIDA GOVERNARDOR VALADARES</t>
  </si>
  <si>
    <t>37120-000</t>
  </si>
  <si>
    <t>PARAGUAÇU</t>
  </si>
  <si>
    <t>ELETROZEMA PARAGUAÇU</t>
  </si>
  <si>
    <t>00 - ELETROZEMA PARAGUAÇU</t>
  </si>
  <si>
    <t>RUA GOVERNADOR VALADARES</t>
  </si>
  <si>
    <t>21.226.889/0005-23</t>
  </si>
  <si>
    <t>BC RIO COMÉRCIO DE COSMÉTICOS LTDA</t>
  </si>
  <si>
    <t>24020-125</t>
  </si>
  <si>
    <t>O BARBOSA COMÉRCIO DE PRODUTOS DE BELEZA LTDA</t>
  </si>
  <si>
    <t>24710-392</t>
  </si>
  <si>
    <t>BEL COSMÉTICOS PLAZA SHOPPING NITERÓI</t>
  </si>
  <si>
    <t>32 - BEL COSMÉTICOS PLAZA SHOPPING NITERÓI</t>
  </si>
  <si>
    <t>PERNAMBUCANAS SHOPPING SÃO GONÇALO</t>
  </si>
  <si>
    <t>BEL COSMÉTICOS SHOPPING PATIO ALCÂNTARA</t>
  </si>
  <si>
    <t>61 - BEL COSMÉTICOS SHOPPING PATIO ALCÂNTARA</t>
  </si>
  <si>
    <t>CASAS BAHIA PLAZA SHOPPING NITERÓI</t>
  </si>
  <si>
    <t>LOJAS AMERICANAS PLAZA SHOPPING NITERÓI</t>
  </si>
  <si>
    <t>PERNAMBUCANAS SHOPPING PATIO ALCÂNTARA</t>
  </si>
  <si>
    <t>RUA SÃO PEDRO</t>
  </si>
  <si>
    <t>24020-054</t>
  </si>
  <si>
    <t>LOJAS AMERICANAS SHOPPING BAY MARKET NITERÓI</t>
  </si>
  <si>
    <t>CASAS BAHIA SHOPPING BAY MARKET NITERÓI</t>
  </si>
  <si>
    <t>RUA VISCONDE DO RIO BRANCO</t>
  </si>
  <si>
    <t>24020-002</t>
  </si>
  <si>
    <t>LOJAS AMERICANAS CENTRO NITERÓI</t>
  </si>
  <si>
    <t>RUA VISCONDE DO URUGUAI</t>
  </si>
  <si>
    <t>24030-077</t>
  </si>
  <si>
    <t>DELLA E DELLE</t>
  </si>
  <si>
    <t>DELLA E DELLE PLAZA SHOPPING ITABORAÍ</t>
  </si>
  <si>
    <t>00 - DELLA E DELLE PLAZA SHOPPING ITABORAÍ</t>
  </si>
  <si>
    <t>1771 - CASAS BAHIA PLAZA SHOPPING ITABORAÍ</t>
  </si>
  <si>
    <t>CASAS BAHIA PLAZA SHOPPING ITABORAÍ</t>
  </si>
  <si>
    <t>239 - PERNAMBUCANAS SHOPPING SÃO GONÇALO</t>
  </si>
  <si>
    <t>235 - PERNAMBUCANAS SHOPPING PATIO ALCÂNTARA</t>
  </si>
  <si>
    <t>1180 - CASAS BAHIA PLAZA SHOPPING NITERÓI</t>
  </si>
  <si>
    <t>1184 - CASAS BAHIA SHOPPING BAY MARKET NITERÓI</t>
  </si>
  <si>
    <t>87 - LOJAS AMERICANAS PLAZA SHOPPING NITERÓI</t>
  </si>
  <si>
    <t>508 - LOJAS AMERICANAS SHOPPING BAY MARKET NITERÓI</t>
  </si>
  <si>
    <t>03 - LOJAS AMERICANAS CENTRO NITERÓI</t>
  </si>
  <si>
    <t>SUPERLAR BANGU</t>
  </si>
  <si>
    <t>00 - SUPERLAR BANGU</t>
  </si>
  <si>
    <t>CASAS BAHIA 2 SHOPPING ARICANDUVA</t>
  </si>
  <si>
    <t>1988 - CASAS BAHIA 2 SHOPPING ARICANDUVA</t>
  </si>
  <si>
    <t>CASA E VÍDEO PLAZA SHOPPING NITERÓI</t>
  </si>
  <si>
    <t>381 - CASA E VÍDEO PLAZA SHOPPING NITERÓI</t>
  </si>
  <si>
    <t>CASAS BAHIA SÃO BERNARDO DO CAMPO</t>
  </si>
  <si>
    <t>1009 - CASAS BAHIA SÃO BERNARDO DO CAMPO</t>
  </si>
  <si>
    <t>BEL COSMÉTICOS SHOPPING VILA VELHA</t>
  </si>
  <si>
    <t>15 - BEL COSMÉTICOS SHOPPING VILA VELHA</t>
  </si>
  <si>
    <t>20.506.644/0001-63</t>
  </si>
  <si>
    <t>BC VILA VELHA COMÉRCIO DE COSMÉTICOS LTDA</t>
  </si>
  <si>
    <t>CASAS BAHIA SHOPPING VILA VELHA</t>
  </si>
  <si>
    <t>LE BISCUIT SHOPPING VILA VELHA</t>
  </si>
  <si>
    <t>PERNAMBUCANAS SHOPPING VILA VELHA</t>
  </si>
  <si>
    <t>1772 - CASAS BAHIA SHOPPING VILA VELHA</t>
  </si>
  <si>
    <t>1126 - LE BISCUIT SHOPPING VILA VELHA</t>
  </si>
  <si>
    <t>333 - PERNAMBUCANAS SHOPPING VILA VELHA</t>
  </si>
  <si>
    <t>1623 - MAGAZINE LUIZA CENTRO NITERÓI</t>
  </si>
  <si>
    <t>MAGAZINE LUIZA CENTRO NITERÓI</t>
  </si>
  <si>
    <t>02.125.266/0026-44</t>
  </si>
  <si>
    <t>128 - HAVAN SÃO JOSÉ 2</t>
  </si>
  <si>
    <t>27 - HAVAN SÃO JOSÉ</t>
  </si>
  <si>
    <t>HAVAN SÃO JOSÉ</t>
  </si>
  <si>
    <t>BELSHOP VILLA ROMANA SHOPPING</t>
  </si>
  <si>
    <t>00 - BELSHOP VILLA ROMANA SHOPPING</t>
  </si>
  <si>
    <t>CASA E VÍDEO ALCÂNTARA 2</t>
  </si>
  <si>
    <t>318 - CASA E VÍDEO ALCÂNTARA 2</t>
  </si>
  <si>
    <t>RUA DR. ALFREDO BACKER</t>
  </si>
  <si>
    <t>SHOPPING DA MAQUIAGEM MANOA</t>
  </si>
  <si>
    <t>06 - SHOPPING DA MAQUIAGEM MANOA</t>
  </si>
  <si>
    <t>MAKELAND COMERCIO DE PRODUTOS DE BELEZA</t>
  </si>
  <si>
    <t>COLÔNIA SANTO ANTÔNIO</t>
  </si>
  <si>
    <t>69093-000</t>
  </si>
  <si>
    <t>49.718.779/0001-74</t>
  </si>
  <si>
    <t>AVENIDA DOM HELDER CÂMARA</t>
  </si>
  <si>
    <t>PILARES</t>
  </si>
  <si>
    <t>29771-004</t>
  </si>
  <si>
    <t>21.226.889/0004-42</t>
  </si>
  <si>
    <t>BEL COSMÉTICOS PRAIA SHOPPING RJ BOTAFOGO</t>
  </si>
  <si>
    <t>31 - BEL COSMÉTICOS PRAIA SHOPPING RJ BOTAFOGO</t>
  </si>
  <si>
    <t>PRAIA DE BOTAFOGO</t>
  </si>
  <si>
    <t>BOTAFOGO</t>
  </si>
  <si>
    <t>22250-040</t>
  </si>
  <si>
    <t>21.226.889/0006-04</t>
  </si>
  <si>
    <t>BEL COSMÉTICOS CAMPO GRANDE RJ</t>
  </si>
  <si>
    <t>35 - BEL COSMÉTICOS CAMPO GRANDE RJ</t>
  </si>
  <si>
    <t>ESTRADA DO MONTEIRO</t>
  </si>
  <si>
    <t>26045-830</t>
  </si>
  <si>
    <t>02.125.226/0020-59</t>
  </si>
  <si>
    <t>BEL COSMÉTICOS SH. RIO SUL RJ BOTAFOGO</t>
  </si>
  <si>
    <t>73 - BEL COSMÉTICOS SH. RIO SUL RJ BOTAFOGO</t>
  </si>
  <si>
    <t>AVENIDA LAURO SODRÉ</t>
  </si>
  <si>
    <t>22290-070</t>
  </si>
  <si>
    <t>RENATO ARAUJO</t>
  </si>
  <si>
    <t>17 - BEL COSMÉTICOS NORTH SHOPPING RIO 1</t>
  </si>
  <si>
    <t>BEL COSMÉTICOS NORTH SHOPPING RIO 1</t>
  </si>
  <si>
    <t>1572 - CASAS BAHIA SHOPPING SALVADOR</t>
  </si>
  <si>
    <t>1424 - CASAS BAHIA BRUSQUE</t>
  </si>
  <si>
    <t>MAGAZINE LUIZA SHOPPING SÃO GONÇALO</t>
  </si>
  <si>
    <t>653 - MAGAZINE LUIZA SHOPPING SÃO GONÇALO</t>
  </si>
  <si>
    <t>RODOVIA NITERÓI MANILHA</t>
  </si>
  <si>
    <t>24466-970</t>
  </si>
  <si>
    <t>24466-315</t>
  </si>
  <si>
    <t>AV. DENISE CRISTINA DA ROCHA</t>
  </si>
  <si>
    <t>SÃO JANUÁRIO</t>
  </si>
  <si>
    <t>33900-375</t>
  </si>
  <si>
    <t>CD SHOPPING DOS COSMÉTICOS</t>
  </si>
  <si>
    <t>AV. MEIA PONTE</t>
  </si>
  <si>
    <t>SANTA GENOVEVA</t>
  </si>
  <si>
    <t>74670-400</t>
  </si>
  <si>
    <t>MAGAZINE LUIZA SÃO CAETANO SP</t>
  </si>
  <si>
    <t>516 - MAGAZINE LUIZA SÃO CAETANO SP</t>
  </si>
  <si>
    <t>09510-100</t>
  </si>
  <si>
    <t>PERNAMBUCANAS SÃO CAETANO SP</t>
  </si>
  <si>
    <t>104 - PERNAMBUCANAS SÃO CAETANO SP</t>
  </si>
  <si>
    <t>09520-100</t>
  </si>
  <si>
    <t>JARDIM VERGUEIRO</t>
  </si>
  <si>
    <t>04166-000</t>
  </si>
  <si>
    <t>MAGAZINE LUIZA PIRAPORINHA SP</t>
  </si>
  <si>
    <t>1802 - MAGAZINE LUIZA PIRAPORINHA SP</t>
  </si>
  <si>
    <t>PRAÇA BOM JESUS DE PIRAPORINHA</t>
  </si>
  <si>
    <t>PIRAPORINHA</t>
  </si>
  <si>
    <t>09951-550</t>
  </si>
  <si>
    <t>DIADEMA</t>
  </si>
  <si>
    <t>CASAS BAHIA PIRAPORINHA SP</t>
  </si>
  <si>
    <t>1353 - CASAS BAHIA PIRAPORINHA SP</t>
  </si>
  <si>
    <t>10.230.480/0022-65</t>
  </si>
  <si>
    <t>FERREIRA COSTA</t>
  </si>
  <si>
    <t>FERREIRA COSTA NATAL RN</t>
  </si>
  <si>
    <t>07 - FERREIRA COSTA NATAL RN</t>
  </si>
  <si>
    <t>FERREIRA COSTA &amp; CIA LTDA</t>
  </si>
  <si>
    <t>59078-600</t>
  </si>
  <si>
    <t>10.230.480/0023-46</t>
  </si>
  <si>
    <t>FERREIRA COSTA ARACAJU SE</t>
  </si>
  <si>
    <t>05 - FERREIRA COSTA ARACAJU SE</t>
  </si>
  <si>
    <t>INÁCIO BARBOSA</t>
  </si>
  <si>
    <t>49040-490</t>
  </si>
  <si>
    <t>10.230.480/0015-36</t>
  </si>
  <si>
    <t>FERREIRA COSTA RECIFE PE</t>
  </si>
  <si>
    <t>02 - FERREIRA COSTA RECIFE PE</t>
  </si>
  <si>
    <t>AV. MAL. MASCARENHAS DE MORAIS</t>
  </si>
  <si>
    <t>IMBIRIBEIRA</t>
  </si>
  <si>
    <t>51150-905</t>
  </si>
  <si>
    <t>10.230.480/0006-45</t>
  </si>
  <si>
    <t>FERREIRA COSTA TAMARINEIRA RECIFE PE</t>
  </si>
  <si>
    <t>04 - FERREIRA COSTA TAMARINEIRA RECIFE PE</t>
  </si>
  <si>
    <t>RUA CÔNEGO BARATA</t>
  </si>
  <si>
    <t>TAMARINEIRA</t>
  </si>
  <si>
    <t>52051-020</t>
  </si>
  <si>
    <t>FERREIRA COSTA SALVADOR BA</t>
  </si>
  <si>
    <t>03 - FERREIRA COSTA SALVADOR BA</t>
  </si>
  <si>
    <t>CRICIANE DA SILVA</t>
  </si>
  <si>
    <t>CLAUDINO E CIA LTDA</t>
  </si>
  <si>
    <t>DELLA E DELLE SHOPPING SÃO GONÇALO</t>
  </si>
  <si>
    <t>00 - DELLA E DELLE SHOPPING SÃO GONÇALO</t>
  </si>
  <si>
    <t>CASAS BAHIA VILA MERCES SP</t>
  </si>
  <si>
    <t>1821 - CASAS BAHIA VILA MERCES SP</t>
  </si>
  <si>
    <t>FÉRIAS</t>
  </si>
  <si>
    <t>453 - PERNAMBUCANAS ITAU POWER</t>
  </si>
  <si>
    <t>AV. JERONIMO DE ALBUQUERQUE</t>
  </si>
  <si>
    <t>CIDADE OPERÁRIA</t>
  </si>
  <si>
    <t>AV. GUAJAJARAS QUADRA 65</t>
  </si>
  <si>
    <t>RUA ESTRADA DA MATA</t>
  </si>
  <si>
    <t>65052-370</t>
  </si>
  <si>
    <t>AV. JOÃO PESSOA</t>
  </si>
  <si>
    <t>JOÃO PAULO</t>
  </si>
  <si>
    <t>RUA 205</t>
  </si>
  <si>
    <t>65058-153</t>
  </si>
  <si>
    <t>65058-010</t>
  </si>
  <si>
    <t>AV. GUAJAJARAS</t>
  </si>
  <si>
    <t>FORQUILHA</t>
  </si>
  <si>
    <t>65051-210</t>
  </si>
  <si>
    <t>AV. ARTERIAL OESTE INTERNA</t>
  </si>
  <si>
    <t xml:space="preserve">AV. SÃO LUIS REI DE FRANCA </t>
  </si>
  <si>
    <t>65065-470</t>
  </si>
  <si>
    <t>AVENIDA UM</t>
  </si>
  <si>
    <t xml:space="preserve">RUA CENTO E SEIS </t>
  </si>
  <si>
    <t>PAÇO DO LUMIAR</t>
  </si>
  <si>
    <t xml:space="preserve">AV. SÃO LUIS REI DE FRANÇA </t>
  </si>
  <si>
    <t>OLHO D'AGUA</t>
  </si>
  <si>
    <t>FAST SHOP SHOPPING BARRA</t>
  </si>
  <si>
    <t>00 - FAST SHOP SHOPPING BARRA</t>
  </si>
  <si>
    <t>FAST SHOP SHOPPING DA BAHIA</t>
  </si>
  <si>
    <t>00 - FAST SHOP SHOPPING DA BAHIA</t>
  </si>
  <si>
    <t>FAST SHOP SHOPPING SALVADOR NORTE</t>
  </si>
  <si>
    <t>00 - FAST SHOP SHOPPING SALVADOR NORTE</t>
  </si>
  <si>
    <t>FAST SHOP SHOPPING FLAMBOYANT</t>
  </si>
  <si>
    <t>00 - FAST SHOP SHOPPING FLAMBOYANT</t>
  </si>
  <si>
    <t>FAST SHOP GOIÂNIA SHOPPING</t>
  </si>
  <si>
    <t>00 - FAST SHOP GOIÂNIA SHOPPING</t>
  </si>
  <si>
    <t>FAST SHOP PARK SHOPPING</t>
  </si>
  <si>
    <t>64 - FAST SHOP PARK SHOPPING</t>
  </si>
  <si>
    <t>FAST SHOP SHOPPING IGUATEMI</t>
  </si>
  <si>
    <t>09 - FAST SHOP SHOPPING IGUATEMI</t>
  </si>
  <si>
    <t>FAST SHOP SH. RIOMAR PAPICU</t>
  </si>
  <si>
    <t>54 - FAST SHOP SH. RIOMAR PAPICU</t>
  </si>
  <si>
    <t>PERNAMBUCANAS SHOP. BOULEVARD TATUAPÉ</t>
  </si>
  <si>
    <t>1212 - PERNAMBUCANAS SHOP. BOULEVARD TATUAPÉ</t>
  </si>
  <si>
    <t>RUA GONÇALVES CRESPO</t>
  </si>
  <si>
    <t>03066--030</t>
  </si>
  <si>
    <t>PERNAMBUCANAS VILA FORMOSA</t>
  </si>
  <si>
    <t>82 - PERNAMBUCANAS VILA FORMOSA</t>
  </si>
  <si>
    <t>AV. DR. EDUARDO COTCHING</t>
  </si>
  <si>
    <t>CARREFOUR ARICANDUVA SPR</t>
  </si>
  <si>
    <t>1155 - CARREFOUR ARICANDUVA SPR</t>
  </si>
  <si>
    <t>AVENIDA ARICANDUVA</t>
  </si>
  <si>
    <t>VILA CALIFORNIA</t>
  </si>
  <si>
    <t>03490-000</t>
  </si>
  <si>
    <t>FAST SHOP MOOCA</t>
  </si>
  <si>
    <t>00 - FAST SHOP MOOCA</t>
  </si>
  <si>
    <t>VIADUTO CAP. PACHÊCO E CHAVES</t>
  </si>
  <si>
    <t>MOOCA</t>
  </si>
  <si>
    <t>03126-000</t>
  </si>
  <si>
    <t>MUNDO DO CABELEIREIRO SHOPPING MOOCA</t>
  </si>
  <si>
    <t>23 - MUNDO DO CABELEIREIRO SHOPPING MOOCA</t>
  </si>
  <si>
    <t>R. CAP. PACHECO E CHAVES</t>
  </si>
  <si>
    <t>RUA CAP. PACHECO E CHAVES</t>
  </si>
  <si>
    <t>VILA PRUDENTE</t>
  </si>
  <si>
    <t>00.436.042/0008-46</t>
  </si>
  <si>
    <t>POLISHOP</t>
  </si>
  <si>
    <t>POLISHOP SHOPPING MOOCA</t>
  </si>
  <si>
    <t>00 - POLISHOP SHOPPING MOOCA</t>
  </si>
  <si>
    <t>MAGAZINE LUIZA CENTRO ITAQUAQUECETUBA</t>
  </si>
  <si>
    <t>519 - MAGAZINE LUIZA CENTRO ITAQUAQUECETUBA</t>
  </si>
  <si>
    <t>RUA CAPITÃO JOSÉ LEITE</t>
  </si>
  <si>
    <t>08570-030</t>
  </si>
  <si>
    <t>CASAS BAHIA CENTRO ITAQUAQUECETUBA</t>
  </si>
  <si>
    <t>1286 - CASAS BAHIA CENTRO ITAQUAQUECETUBA</t>
  </si>
  <si>
    <t>RUA CAP. JOSÉ LEITE</t>
  </si>
  <si>
    <t>PERNAMBUCANAS CENTRO ITAQUAQUECETUBA</t>
  </si>
  <si>
    <t>240 - PERNAMBUCANAS CENTRO ITAQUAQUECETUBA</t>
  </si>
  <si>
    <t>PERNAMBUCANAS SÃO MIGUEL PAULISTA</t>
  </si>
  <si>
    <t>142 - PERNAMBUCANAS SÃO MIGUEL PAULISTA</t>
  </si>
  <si>
    <t>08011-959</t>
  </si>
  <si>
    <t>CASAS BAHIA MOGI DAS CRUZES</t>
  </si>
  <si>
    <t>1057 - CASAS BAHIA MOGI DAS CRUZES</t>
  </si>
  <si>
    <t>RUA DR. DEODATO WERTHEIMER</t>
  </si>
  <si>
    <t>PERNAMBUCANAS SUZANOO SP</t>
  </si>
  <si>
    <t>136 - PERNAMBUCANAS SUZANOO SP</t>
  </si>
  <si>
    <t>RUA GEN. FRANCISCO GLICÉRIO</t>
  </si>
  <si>
    <t>PERNAMBUCANAS MATEO BEI</t>
  </si>
  <si>
    <t>462 - PERNAMBUCANAS MATEO BEI</t>
  </si>
  <si>
    <t>AV. MATEO BEI</t>
  </si>
  <si>
    <t>SÃO MATEUS</t>
  </si>
  <si>
    <t>03949-300</t>
  </si>
  <si>
    <t>AVENIDA MATEO BEI</t>
  </si>
  <si>
    <t>MAGAZINE LUIZA SÃO MATEUS</t>
  </si>
  <si>
    <t>542 - MAGAZINE LUIZA MATEO BEI</t>
  </si>
  <si>
    <t>CASAS BAHIA MATEO BEI</t>
  </si>
  <si>
    <t>1031 - CASAS BAHIA MATEO BEI</t>
  </si>
  <si>
    <t>03949-013</t>
  </si>
  <si>
    <t>CASAS BAHIA VILA MATILDE</t>
  </si>
  <si>
    <t>1431 - CASAS BAHIA VILA MATILDE</t>
  </si>
  <si>
    <t>AV. WALDEMAR CARLOS PEREIRA</t>
  </si>
  <si>
    <t>VILA MATILDE</t>
  </si>
  <si>
    <t>03533-003</t>
  </si>
  <si>
    <t>MAGAZINE LUIZA VILA RÉ</t>
  </si>
  <si>
    <t>1044 - MAGAZINE LUIZA VILA RÉ</t>
  </si>
  <si>
    <t>RUA BARÃO DE ITAPETININGA</t>
  </si>
  <si>
    <t>01042-001</t>
  </si>
  <si>
    <t>LOJAS AMERICANAS SHOPPING LIGTH</t>
  </si>
  <si>
    <t>149 - LOJAS AMERICANAS SHOPPING LIGTH</t>
  </si>
  <si>
    <t>RUA CEL. XAVIER DE TOLEDO</t>
  </si>
  <si>
    <t>VILA ALBUQUERQUE</t>
  </si>
  <si>
    <t>01048-100</t>
  </si>
  <si>
    <t>LOJAS AMERICANAS SÉ CENTRO SP</t>
  </si>
  <si>
    <t>01 - LOJAS AMERICANAS SÉ CENTRO SP</t>
  </si>
  <si>
    <t>SÉ</t>
  </si>
  <si>
    <t>01002-001</t>
  </si>
  <si>
    <t>PERNAMBUCANAS RUA DIREITA SÉ</t>
  </si>
  <si>
    <t>56 - PERNAMBUCANAS RUA DIREITA SÉ</t>
  </si>
  <si>
    <t>01002-000</t>
  </si>
  <si>
    <t>CASAS BAHIA RANGEL PESTANA</t>
  </si>
  <si>
    <t>1532 - CASAS BAHIA RANGEL PESTANA</t>
  </si>
  <si>
    <t>AV. RANGEL PESTANA</t>
  </si>
  <si>
    <t>BRÁS</t>
  </si>
  <si>
    <t>03001-000</t>
  </si>
  <si>
    <t>LOJAS AMERICANAS SHOPPING ITAQUERA</t>
  </si>
  <si>
    <t>1216 - LOJAS AMERICANAS SHOPPING ITAQUERA</t>
  </si>
  <si>
    <t>AV. JOSÉ PINHEIRO BORGES</t>
  </si>
  <si>
    <t>08210-250</t>
  </si>
  <si>
    <t>ESTRADA DO LAGEADO VELHO</t>
  </si>
  <si>
    <t>GUAIANASES</t>
  </si>
  <si>
    <t>08451-100</t>
  </si>
  <si>
    <t>08451-000</t>
  </si>
  <si>
    <t>CASAS BAHIA GUAIANASES SP</t>
  </si>
  <si>
    <t>1144 - CASAS BAHIA GUAIANASES SP</t>
  </si>
  <si>
    <t>RUA PROF. JOÃO DE LIMA PAIVA</t>
  </si>
  <si>
    <t>08411-020</t>
  </si>
  <si>
    <t>RUA SALVADOR GIANETTI</t>
  </si>
  <si>
    <t>08410-000</t>
  </si>
  <si>
    <t>MAGAZINE LUIZA AV. PARANAGUÁ</t>
  </si>
  <si>
    <t>576 - MAGAZINE LUIZA AV. PARANAGUÁ</t>
  </si>
  <si>
    <t>AVENIDA PARANAGUÁ</t>
  </si>
  <si>
    <t>ERMELINO MATARAZO</t>
  </si>
  <si>
    <t>03806-010</t>
  </si>
  <si>
    <t>CASAS BAHIA ERMELINDO MATARAZZO SP</t>
  </si>
  <si>
    <t>1348 - CASAS BAHIA ERMELINDO MATARAZZO SP</t>
  </si>
  <si>
    <t>AVENDA PARANAGUÁ</t>
  </si>
  <si>
    <t>VILA PARANAGUÁ</t>
  </si>
  <si>
    <t>AV. SÃO MIGUEL</t>
  </si>
  <si>
    <t>PARQUE BOTURUSSU</t>
  </si>
  <si>
    <t>03871-100</t>
  </si>
  <si>
    <t>CASAS BAHIA PONTE RASA 2</t>
  </si>
  <si>
    <t>1011 - CASAS BAHIA PONTE RAZA 2</t>
  </si>
  <si>
    <t>03870-100</t>
  </si>
  <si>
    <t>LOJAS AMERICANAS SANTANA SP</t>
  </si>
  <si>
    <t>1657 - LOJAS AMERICANAS SANTANA SP</t>
  </si>
  <si>
    <t>02010-000</t>
  </si>
  <si>
    <t>CASAS BAHIA VILA SABRINA SP</t>
  </si>
  <si>
    <t>02011-000</t>
  </si>
  <si>
    <t>CARREFOUR PIRITUBA BPI</t>
  </si>
  <si>
    <t>3891 - CARREFOUR PIRITUBA BPI</t>
  </si>
  <si>
    <t>AVENIDA MUTINGA</t>
  </si>
  <si>
    <t>VILA PIRITUBA</t>
  </si>
  <si>
    <t>05134-220</t>
  </si>
  <si>
    <t>AV.RAIMUNDO PEREIRA DE MAGALHÃES</t>
  </si>
  <si>
    <t>JARDIM IRIS</t>
  </si>
  <si>
    <t>05145-000</t>
  </si>
  <si>
    <t>MAGAZINE LUIZA SHOPPING TIETÊ</t>
  </si>
  <si>
    <t>1562 - MAGAZINE LUIZA SHOPPING TIETÊ</t>
  </si>
  <si>
    <t>LE BISCUIT SHOPPING TIETÊ</t>
  </si>
  <si>
    <t>1148 - LE BISCUIT SHOPPING TIETÊ</t>
  </si>
  <si>
    <t>PERNAMBUUCANAS SHOPPING TIETÊ</t>
  </si>
  <si>
    <t>133 - PERNAMBUUCANAS SHOPPING TIETÊ</t>
  </si>
  <si>
    <t>LOJAS AMERICANAS SHOPPING TIETÊ</t>
  </si>
  <si>
    <t>794 - LOJAS AMERICANAS SHOPPING TIETÊ</t>
  </si>
  <si>
    <t>CASAS BAHIA PIRITUBA SP</t>
  </si>
  <si>
    <t>1218 - CASAS BAHIA PIRITUBA SP</t>
  </si>
  <si>
    <t>AV. BENEDITO ANDRADE</t>
  </si>
  <si>
    <t>02936-000</t>
  </si>
  <si>
    <t>LOJAS AMERICANAS SHOOPING CANTAREIRA SP</t>
  </si>
  <si>
    <t>1269 - LOJAS AMERICANAS SHOOPING CANTAREIRA SP</t>
  </si>
  <si>
    <t>AV. RAIMUNDO PEREIRA MAGALHÃES</t>
  </si>
  <si>
    <t>JARDIM PIRITUBA</t>
  </si>
  <si>
    <t>02984-035</t>
  </si>
  <si>
    <t>PERNAMBUCANAS SHOPPING CANTAREIRA SP</t>
  </si>
  <si>
    <t>529 - PERNAMBUCANAS SHOPPING CANTAREIRA SP</t>
  </si>
  <si>
    <t>CASAS BAHIA SHOPPING CANTAREIRA SP</t>
  </si>
  <si>
    <t>2047 - CASAS BAHIA SHOPPING CANTAREIRA SP</t>
  </si>
  <si>
    <t>CAMILA APARECIDA DOS REIS</t>
  </si>
  <si>
    <t>00.310.506/0001-05</t>
  </si>
  <si>
    <t>DOMESTILAR</t>
  </si>
  <si>
    <t>DOMESTILAR ZONA NORTE</t>
  </si>
  <si>
    <t>00 - DOMESTILAR ZONA NORTE</t>
  </si>
  <si>
    <t>DOMESTILAR LTDA</t>
  </si>
  <si>
    <t>BR-156 1438</t>
  </si>
  <si>
    <t>JARDIM FELICIDADE</t>
  </si>
  <si>
    <t>68909-094</t>
  </si>
  <si>
    <t>MONTE CASA CENTRO</t>
  </si>
  <si>
    <t>03 - MONTE CASA CENTRO</t>
  </si>
  <si>
    <t>68906-260</t>
  </si>
  <si>
    <t>DOMESTILAR LOJÃO</t>
  </si>
  <si>
    <t>00 - DOMESTILAR LOJÃO</t>
  </si>
  <si>
    <t>AVENIDA MENDONÇA JUNIOR</t>
  </si>
  <si>
    <t>68900-918</t>
  </si>
  <si>
    <t>DOMESTILAR BURITIZAL</t>
  </si>
  <si>
    <t>00 - DOMESTILAR BURITIZAL</t>
  </si>
  <si>
    <t>AVENIDA TREZE DE SETEMBRO</t>
  </si>
  <si>
    <t>68902-906</t>
  </si>
  <si>
    <t>DOMESTILAR CASA</t>
  </si>
  <si>
    <t>00 - DOMESTILAR CASA</t>
  </si>
  <si>
    <t>AVENIDA TIRADENTE</t>
  </si>
  <si>
    <t>93-A</t>
  </si>
  <si>
    <t>DOMESTILAR SUPER LOJÃO</t>
  </si>
  <si>
    <t>00 - DOMESTILAR SUPER LOJÃO</t>
  </si>
  <si>
    <t>68900-916</t>
  </si>
  <si>
    <t>00 - CASAS BAHIA VILA SABRINA SP</t>
  </si>
  <si>
    <t>1759 - CASAS BAHIA TIETÊ PLAZA SHOPPING SP</t>
  </si>
  <si>
    <t>CASAS BAHIA TIETÊ PLAZA SHOPPING SP</t>
  </si>
  <si>
    <t>581 - MAGAZINE LUIZA GUAIANASES SP</t>
  </si>
  <si>
    <t>MAGAZINE LUIZA GAIANASES SP</t>
  </si>
  <si>
    <t>48 - PERNAMBUCANAS GUAIANASES SP</t>
  </si>
  <si>
    <t>PERNAMBUCANAS GUAIANASES SP</t>
  </si>
  <si>
    <t>CASAS BAHIA GUAIANASES 2 SP</t>
  </si>
  <si>
    <t>1510 - CASAS BAHIA GUAIANASES 2 SP</t>
  </si>
  <si>
    <t>BELA FERRAZ IPANEMA 2</t>
  </si>
  <si>
    <t>00 - BELA FERRAZ IPANEMA 2</t>
  </si>
  <si>
    <t>22410-001</t>
  </si>
  <si>
    <t>CASAS BAHIA EUCALIPTOS</t>
  </si>
  <si>
    <t>1655 - CASAS BAHIA EUCALIPTOS</t>
  </si>
  <si>
    <t>RUA JACARANDÁ</t>
  </si>
  <si>
    <t>EUCALIPTOS</t>
  </si>
  <si>
    <t>83823-014</t>
  </si>
  <si>
    <t>PERNAMBUCANAS NAÇÕES</t>
  </si>
  <si>
    <t>719 - PERNAMBUCANAS NAÇÕES</t>
  </si>
  <si>
    <t>NAÇÕES</t>
  </si>
  <si>
    <t>MAGAZINE LUIZA PIONEIROS</t>
  </si>
  <si>
    <t>279 - MAGAZINE LUIZA PIONEIROS</t>
  </si>
  <si>
    <t>RUA CÉSAR CARELI</t>
  </si>
  <si>
    <t>PIONEIROS</t>
  </si>
  <si>
    <t>83833-054</t>
  </si>
  <si>
    <t>PERNAMBUCANAS PINHAIS</t>
  </si>
  <si>
    <t>777 - PERNAMBUCANAS PINHAIS</t>
  </si>
  <si>
    <t>AV. JACOB MACANHAN</t>
  </si>
  <si>
    <t>83324-192</t>
  </si>
  <si>
    <t>PINHAIS</t>
  </si>
  <si>
    <t>HAVAN PINHAIS PR</t>
  </si>
  <si>
    <t>37 - HAVAN PINHAIS PR</t>
  </si>
  <si>
    <t>ROD. DEP. JOÃO LEOPOLDO JACOMEL</t>
  </si>
  <si>
    <t>83324-292</t>
  </si>
  <si>
    <t>CARREFOUR PINHAIS</t>
  </si>
  <si>
    <t>00 - CARREFOUR PINHAIS CWB</t>
  </si>
  <si>
    <t>83331-330</t>
  </si>
  <si>
    <t>HAVAN ARAUCÁRIA PR</t>
  </si>
  <si>
    <t>43 - HAVAN ARAUCÁRIA PR</t>
  </si>
  <si>
    <t>RUA PEDRO DRUCZSZ</t>
  </si>
  <si>
    <t>83702-080</t>
  </si>
  <si>
    <t>ARAUCÁRIA</t>
  </si>
  <si>
    <t>LOJAS AMERICANAS XV DE NOVEMBRO</t>
  </si>
  <si>
    <t>5023 - LOJAS AMERICANAS XV DE NOVEMBRO</t>
  </si>
  <si>
    <t>86300-000</t>
  </si>
  <si>
    <t>COMÉLIO PROCÓPIO</t>
  </si>
  <si>
    <t>LOJAS AMERICANAS FLORIANO PEIXOTO</t>
  </si>
  <si>
    <t>269 - LOJAS AMERICANAS FLORIANO PEIXOTO</t>
  </si>
  <si>
    <t>AV, MARECHAL FLORIANO PEIXOTO</t>
  </si>
  <si>
    <t>80010-130</t>
  </si>
  <si>
    <t>LOJAS AMERICANAS ÉBANO PEREIRA</t>
  </si>
  <si>
    <t>15 - LOJAS AMERICANAS ÉBANO PEREIRA</t>
  </si>
  <si>
    <t>RUA ÉBANO PEREIRA</t>
  </si>
  <si>
    <t>80410-240</t>
  </si>
  <si>
    <t>LOJAS AMERICANAS SHOPPING CURITIBA</t>
  </si>
  <si>
    <t>94 - LOJAS AMERICANAS SHOPPING CURITIBA</t>
  </si>
  <si>
    <t>RUA BRIGADEIRO FRANCO</t>
  </si>
  <si>
    <t>80250-030</t>
  </si>
  <si>
    <t>CASAS BAHIA PRAÇA TIRADENTES</t>
  </si>
  <si>
    <t>1267 - CASAS BAHIA PRAÇA TIRADENTES</t>
  </si>
  <si>
    <t>PRAÇA TIRADENTES</t>
  </si>
  <si>
    <t>80020-100</t>
  </si>
  <si>
    <t>CASAS BAHIA MARECHAL DEODORO</t>
  </si>
  <si>
    <t>1113 - CASAS BAHIA MARECHAL DEODORO</t>
  </si>
  <si>
    <t>AV. MARECHAL DEODORO</t>
  </si>
  <si>
    <t>80020-320</t>
  </si>
  <si>
    <t>PERNAMBUCANAS TIRADENTES</t>
  </si>
  <si>
    <t>736 - PERNAMBUCANAS TIRADENTES</t>
  </si>
  <si>
    <t>PERNAMBUCANAS ALAMEDA DR. MURICY</t>
  </si>
  <si>
    <t>744 - PERNAMBUCANAS ALAMEDA DR. MURICY</t>
  </si>
  <si>
    <t>RUA ALAMEDA DR. MURICY</t>
  </si>
  <si>
    <t>80010-120</t>
  </si>
  <si>
    <t>PERNAMBUCANAS PRAÇA ZACARIAS</t>
  </si>
  <si>
    <t>790 - PERNAMBUCANAS PRAÇA ZACARIAS</t>
  </si>
  <si>
    <t>PRAÇA ZACARIAS</t>
  </si>
  <si>
    <t>80020-080</t>
  </si>
  <si>
    <t>COLOMBO MARECHAL DEODORO</t>
  </si>
  <si>
    <t>113 - COLOMBO MARECHAL DEODORO</t>
  </si>
  <si>
    <t>MAGAZINE LUIZA MARECHAL DEODORO</t>
  </si>
  <si>
    <t>469 - MAGAZINE LUIZA MARECHAL DEODORO</t>
  </si>
  <si>
    <t>154 - MAGAZINE LUIZA MARECHAL DEODORO</t>
  </si>
  <si>
    <t>112 - MAGAZINE LUIZA MARECHAL DEODORO</t>
  </si>
  <si>
    <t>CASAS BAHIA PINHEIRINHO</t>
  </si>
  <si>
    <t>1481 - CASAS BAHIA PINHEIRINHO</t>
  </si>
  <si>
    <t>AV. WINSTON CHURCHILL</t>
  </si>
  <si>
    <t>PINHEIRIN HO</t>
  </si>
  <si>
    <t>81150-050</t>
  </si>
  <si>
    <t>COLOMBO PINHEIRINHO</t>
  </si>
  <si>
    <t>145 - COLOMBO PINHEIRINHO</t>
  </si>
  <si>
    <t>PINHEIRINHO</t>
  </si>
  <si>
    <t>MAGAZINE LUIZA PINHEIRINHO</t>
  </si>
  <si>
    <t>920 - MAGAZINE LUIZA PINHEIRINHO</t>
  </si>
  <si>
    <t>CASAS BAHIA FERREIRA DA CRUZ</t>
  </si>
  <si>
    <t>1242 - CASAS BAHIA FERREIRA DA CRUZ</t>
  </si>
  <si>
    <t>RUA IZAAC FERREIRA DA CRUZ</t>
  </si>
  <si>
    <t>SÍTIO CERCADO</t>
  </si>
  <si>
    <t>81910-000</t>
  </si>
  <si>
    <t>PERNAMBUCANAS FERREIRA DA CRUZ</t>
  </si>
  <si>
    <t>994 - PERNAMBUCANAS FERREIRA DA CRUZ</t>
  </si>
  <si>
    <t>MAGAZINE LUIZA FERREIRA DA CRUZ</t>
  </si>
  <si>
    <t>921 - MAGAZINE LUIZA FERREIRA DA CRUZ</t>
  </si>
  <si>
    <t>CASAS BAHIA FLORIANO PEIXOTO</t>
  </si>
  <si>
    <t>1311 - CASAS BAHIA FLORIANO PEIXOTO</t>
  </si>
  <si>
    <t>AV. MARECHAL FLORIANO PEIXOTO</t>
  </si>
  <si>
    <t>HAUER</t>
  </si>
  <si>
    <t>81630-000</t>
  </si>
  <si>
    <t>PERNAMBUCANAS FLORIANO PEIXOTO</t>
  </si>
  <si>
    <t>712 - PERNAMBUCANAS FLORIANO PEIXOTO</t>
  </si>
  <si>
    <t>COLOMBO FLORIANO PEIXOTO</t>
  </si>
  <si>
    <t>477 - COLOMBO FLORIANO PEIXOTO</t>
  </si>
  <si>
    <t>81610-000</t>
  </si>
  <si>
    <t>MAGAZINE LUIZA FLORIANO PEIXOTO</t>
  </si>
  <si>
    <t>111 - MAGAZINE LUIZA FLORIANO PEIXOTO</t>
  </si>
  <si>
    <t>HAVAN XAXIM PR</t>
  </si>
  <si>
    <t>36 - HAVAN XAXIM PR</t>
  </si>
  <si>
    <t>RUA FRANCISCO DEROSSO</t>
  </si>
  <si>
    <t>XAXIM</t>
  </si>
  <si>
    <t>81830-285</t>
  </si>
  <si>
    <t>LOJAS AMERICANAS PARK SHOPPING BARIGUI</t>
  </si>
  <si>
    <t>1264 - LOJAS AMERICANAS PARK SHOPPING BARIGUI</t>
  </si>
  <si>
    <t>RUA PROF. PEDRO VIRIATO PARIGOT DE SOUZA</t>
  </si>
  <si>
    <t>MOSSUNGUÊ</t>
  </si>
  <si>
    <t>81200-100</t>
  </si>
  <si>
    <t>MAGAZINE LUIZA PARK SHOPPING BARIGUI</t>
  </si>
  <si>
    <t>1542 - MAGAZINE LUIZA PARK SHOPPING BARIGUI</t>
  </si>
  <si>
    <t>HAVAN CIDADE INDUSTRIAL</t>
  </si>
  <si>
    <t>50 - HAVAN CIDADE INDUSTRIAL</t>
  </si>
  <si>
    <t>AV. JUSCELINO KUBITSCHEK DE OLIVEIRA</t>
  </si>
  <si>
    <t>81270-200</t>
  </si>
  <si>
    <t>HAVAN BARIGUI</t>
  </si>
  <si>
    <t>03 - HAVAN BARIGUI</t>
  </si>
  <si>
    <t>RUA GEN. MÁRIO TOURINHO</t>
  </si>
  <si>
    <t>BARIGUI</t>
  </si>
  <si>
    <t>80740-000</t>
  </si>
  <si>
    <t>CARREFOUR CHAMPAGNAT</t>
  </si>
  <si>
    <t>00 - CARREFOUR CHAMPAGNAT CWC</t>
  </si>
  <si>
    <t>RUA DEP. HEITOR ALENCAR FURTADO</t>
  </si>
  <si>
    <t>41200-110</t>
  </si>
  <si>
    <t>MILIUM CAMPINA DO SIQUEIRA</t>
  </si>
  <si>
    <t>28 - MILIUM CAMPINA DO SIQUEIRA</t>
  </si>
  <si>
    <t>CAMPINA DO SIQUEIRA</t>
  </si>
  <si>
    <t>PERNAMBUCANAS NOVO MUNDO</t>
  </si>
  <si>
    <t>740 - PERNAMBUCANAS NOVO MUNDO</t>
  </si>
  <si>
    <t>RUA REP. ARGENTINA</t>
  </si>
  <si>
    <t>81050-000</t>
  </si>
  <si>
    <t>MILIUM PORTÃO</t>
  </si>
  <si>
    <t>73 - MILIUM PORTÃO</t>
  </si>
  <si>
    <t>RUA FRANCISCO FRICHIMANN</t>
  </si>
  <si>
    <t>80320-250</t>
  </si>
  <si>
    <t>COLOMBO NOVO MUNDO</t>
  </si>
  <si>
    <t>159 - COLOMBO NOVO MUNDO</t>
  </si>
  <si>
    <t>CARREFOUR PAROLIN</t>
  </si>
  <si>
    <t>00 - CARREFOUR PAROLIN CWP</t>
  </si>
  <si>
    <t>AV. FLORIANO PEIXOTO</t>
  </si>
  <si>
    <t>80220-000</t>
  </si>
  <si>
    <t>CARREFOUR PORTÃO</t>
  </si>
  <si>
    <t>00 - CARREFOUR PORTÃO</t>
  </si>
  <si>
    <t>AV. PRES.. ARTHUR DA SILVA BERNARDES</t>
  </si>
  <si>
    <t>VILA ISABEL</t>
  </si>
  <si>
    <t>80320-300</t>
  </si>
  <si>
    <t>MAGAZINE LUIZA NOVO MUNDO</t>
  </si>
  <si>
    <t>470 - MAGAZINE LUIZA NOVO MUNDO</t>
  </si>
  <si>
    <t>81050-001</t>
  </si>
  <si>
    <t>CASAS BAHIA NOVO MUNDO</t>
  </si>
  <si>
    <t>1196 - CASAS BAHIA NOVO MUNDO</t>
  </si>
  <si>
    <t>CARREFOUR CABRAL</t>
  </si>
  <si>
    <t>00 - CARREFOUR CABRAL</t>
  </si>
  <si>
    <t>CABRAL</t>
  </si>
  <si>
    <t>80035-130</t>
  </si>
  <si>
    <t>CASAS BAHIA BACACHERI</t>
  </si>
  <si>
    <t>1426 - CASAS BAHIA BACACHERI</t>
  </si>
  <si>
    <t>AV. PROF. ERASTO GAETNER</t>
  </si>
  <si>
    <t>BACACHERI</t>
  </si>
  <si>
    <t>82510-160</t>
  </si>
  <si>
    <t>HAVAN BOM RETIRO PR</t>
  </si>
  <si>
    <t>32 - HAVAN BOM RETIRO PR</t>
  </si>
  <si>
    <t>AV DES. HUGO SIMAS</t>
  </si>
  <si>
    <t>BOM RETIRO</t>
  </si>
  <si>
    <t>80520-250</t>
  </si>
  <si>
    <t>MAITÊ DE FREITAS COSTA</t>
  </si>
  <si>
    <t>LOJAS AMERICANAS SAMAMBAIA</t>
  </si>
  <si>
    <t>LOJAS AMERICANAS TAGUATINGA NORTE</t>
  </si>
  <si>
    <t>LOJAS AMERICANAS TAGUATINGA NORTE 2</t>
  </si>
  <si>
    <t>LOJAS AMERICANAS RECANTO DAS EMAS</t>
  </si>
  <si>
    <t>211 - LOJAS AMERICANAS RECANTO DAS EMAS</t>
  </si>
  <si>
    <t>LOJAS AMERICANAS SAMAMBAIA SUL</t>
  </si>
  <si>
    <t>1209 - LOJAS AMERICANAS SAMAMBAIA SUL</t>
  </si>
  <si>
    <t>348 - LOJAS AMERICANAS SAMAMBAIA</t>
  </si>
  <si>
    <t>PERNAMBUCANAS RECANTO DAS EMAS</t>
  </si>
  <si>
    <t>PERNAMBUCANAS CONJUNTO NACIONAL</t>
  </si>
  <si>
    <t>10 - NOVO MUNDO PORTAL SHOPPING</t>
  </si>
  <si>
    <t>1423 - LOJAS AMERICANAS TAGUATINGA NORTE</t>
  </si>
  <si>
    <t>CASAS BAHIA TUPINAMBAS</t>
  </si>
  <si>
    <t>1238 - CASAS BAHIA TUPINAMBAS</t>
  </si>
  <si>
    <t>1575 - MAGAZINE LUIZA REPÚBLICA SP</t>
  </si>
  <si>
    <t>MAGAZINE LUIZA REPÚBLICA SP</t>
  </si>
  <si>
    <t>MAGAZINE LUIZA RUA DIREITA SÉ</t>
  </si>
  <si>
    <t>MAGAZINE LUIZA RANGEL PESTANA</t>
  </si>
  <si>
    <t>03002-000</t>
  </si>
  <si>
    <t>551 - MAGAZINE LUIZA RUA DIREITA SÉ</t>
  </si>
  <si>
    <t>00 - MAGAZINE LUIZA RANGEL PESTANA</t>
  </si>
  <si>
    <t>1118 - MAGAZINE LUIZA SÃO MIGUEL PAULISTA</t>
  </si>
  <si>
    <t>JARDIM COTINHA</t>
  </si>
  <si>
    <t>VAGA MOTORIZADA CURITIBA PR</t>
  </si>
  <si>
    <t>1420 - LOJAS AMERICANAS TAGUATINGA NORTE 2</t>
  </si>
  <si>
    <t>QNE 6, L 8</t>
  </si>
  <si>
    <t>72125-060</t>
  </si>
  <si>
    <t>CNB QUADRA 12, LOTE 8</t>
  </si>
  <si>
    <t>265 - LOJAS AMERICANANS SHOPPING ALAMEDA TAGUATINGA</t>
  </si>
  <si>
    <t>LOJAS AMERICANANS SHOPPING ALAMEDA TAGUATINGA</t>
  </si>
  <si>
    <t>SETOR B SUL, QUADRA CSB 2</t>
  </si>
  <si>
    <t>70015-525</t>
  </si>
  <si>
    <t>AV. RECANTO DAS EMAS, QUADRA 103, LOTES 3 E 4</t>
  </si>
  <si>
    <t>72610-321</t>
  </si>
  <si>
    <t>Q 103, QUADRA 103, LOTES 3 E 4</t>
  </si>
  <si>
    <t>72600-000</t>
  </si>
  <si>
    <t>631 - PERNAMBUCANAS RECANTO DAS EMAS</t>
  </si>
  <si>
    <t>02.125.266/0021-30</t>
  </si>
  <si>
    <t>BEL COSMÉTICOS PARK SHOPPING DF</t>
  </si>
  <si>
    <t>76 - BEL COSMÉTICOS PARK SHOPPING DF</t>
  </si>
  <si>
    <t>641 - PERNAMBUCANAS CONJUNTO NACIONAL</t>
  </si>
  <si>
    <t>LOJAS AMERICANAS CEILÂNDIA</t>
  </si>
  <si>
    <t>391 - LOJAS AMERICANAS CEILÂNDIA</t>
  </si>
  <si>
    <t>SAMAMBAIA SUL</t>
  </si>
  <si>
    <t>QN 304, CONJ. 02, LOTE 01 LOJA 1209</t>
  </si>
  <si>
    <t>QN 318, CONJ. 02 LOTE 01</t>
  </si>
  <si>
    <t>72308-702</t>
  </si>
  <si>
    <t>72306-002</t>
  </si>
  <si>
    <t>SDN CNB, CONJUNTO A, LOJA S 71</t>
  </si>
  <si>
    <t>72210-120</t>
  </si>
  <si>
    <t>QNM 12, VIA CNM 02</t>
  </si>
  <si>
    <t>LOJAS AMERICANAS SH. JARDINS DAS AMÉRICAS</t>
  </si>
  <si>
    <t>204 - LOJAS AMERICANAS SH. JARDINS DAS AMÉRICAS</t>
  </si>
  <si>
    <t>CASAS BAHIA SH. JARDINS DAS AMÉRICAS</t>
  </si>
  <si>
    <t>1581 - CASAS BAHIA SH. JARDINS DAS AMÉRICAS</t>
  </si>
  <si>
    <t>CORREFOUR PINHAIS CWB</t>
  </si>
  <si>
    <t>00 - CORREFOUR PINHAIS CWB</t>
  </si>
  <si>
    <t>MARIA ANTONIETA</t>
  </si>
  <si>
    <t>CASAS BAHIA SHOPPING JOCKEY</t>
  </si>
  <si>
    <t>2039 - CASAS BAHIA SHOPPING JOCKEY</t>
  </si>
  <si>
    <t>MAGAZINE LUIZA SHOPPPING JOCKEY</t>
  </si>
  <si>
    <t>1541 - MAGAZINE LUIZA SHOPPPING JOCKEY</t>
  </si>
  <si>
    <t>LOJAS AMERICANAS SHOPPING MUELLER</t>
  </si>
  <si>
    <t>71 - LOJAS AMERICANAS SHOPPING MUELLER</t>
  </si>
  <si>
    <t>LOJAS AMERICANAS SHOPPING PALADIUM</t>
  </si>
  <si>
    <t>323 - LOJAS AMERICANAS SHOPPING PALADIUM</t>
  </si>
  <si>
    <t>PERNAMBUCANAS SHOPPING PALADIUM</t>
  </si>
  <si>
    <t>835 - PERNAMBUCANAS SHOPPING PALADIUM</t>
  </si>
  <si>
    <t>CASAS BAHIA SHOPPING PALADIUM</t>
  </si>
  <si>
    <t>1160 - CASAS BAHIA SHOPPING PALADIUM</t>
  </si>
  <si>
    <t>MAGAZINE LUIZA SHOPPING PALADIUM</t>
  </si>
  <si>
    <t>1544 - MAGAZINE LUIZA SHOPPING PALADIUM</t>
  </si>
  <si>
    <t>MILIUM PORTÃO PR</t>
  </si>
  <si>
    <t>73 - MILIUM PORTÃO PR</t>
  </si>
  <si>
    <t>HAVAN PORTÃO PR</t>
  </si>
  <si>
    <t>15 - HAVAN PORTÃO PR</t>
  </si>
  <si>
    <t>CASAS BAHIA XV DE NOVEMBRO PR</t>
  </si>
  <si>
    <t>1119 - CASAS BAHIA XV DE NOVEMBRO PR</t>
  </si>
  <si>
    <t>PERNAMBUCANAS XV DE NOVEMBRO PR</t>
  </si>
  <si>
    <t>730 - PERNAMBUCANAS XV DE NOVEMBRO PR</t>
  </si>
  <si>
    <t>MILIUM XV DE NOVEMBRO PR</t>
  </si>
  <si>
    <t>67 - MILIUM XV DE NOVEMBRO PR</t>
  </si>
  <si>
    <t>CARREFOUR PAROLIN CWP</t>
  </si>
  <si>
    <t>HAVAN XV SÃO JOSÉ DOS PINHAIS PR</t>
  </si>
  <si>
    <t>20 - HAVAN XV SÃO JOSÉ DOS PINHAIS PR</t>
  </si>
  <si>
    <t>RUA GENERAL MARIO TOURINHO</t>
  </si>
  <si>
    <t>LÍDER MAGAZAN CANUDOS</t>
  </si>
  <si>
    <t>17 - LÍDER MAGAZAN CANUDOS</t>
  </si>
  <si>
    <t>AVENIDA DUQUE DE CAXIAS</t>
  </si>
  <si>
    <t>66087-003</t>
  </si>
  <si>
    <t>19 - FORMOSA DUQUE</t>
  </si>
  <si>
    <t>FORMOSA DUQUE</t>
  </si>
  <si>
    <t>AVENIDA CEARÁ</t>
  </si>
  <si>
    <t>CANUDOS</t>
  </si>
  <si>
    <t>66070-190</t>
  </si>
  <si>
    <t>ANANINDEUA</t>
  </si>
  <si>
    <t>67010-570</t>
  </si>
  <si>
    <t>TRAVESSA WE SETENTA E DOIS</t>
  </si>
  <si>
    <t>67140-000</t>
  </si>
  <si>
    <t>TAPANÃ</t>
  </si>
  <si>
    <t>66833-000</t>
  </si>
  <si>
    <t>TRAVESSA HUMAITÁ</t>
  </si>
  <si>
    <t>66093-110</t>
  </si>
  <si>
    <t>AV, PRESIDENTE VARGAS</t>
  </si>
  <si>
    <t>289 - LOJAS AMERICANAS SANTANA PARQUE</t>
  </si>
  <si>
    <t>LOJAS AMERICANAS SANTANA PARQUE</t>
  </si>
  <si>
    <t>SHOPPING DOS COSMÉTICOS ALAMEDA TAGUATINGA</t>
  </si>
  <si>
    <t>25 - SHOPPING DOS COSMÉTICOS ALAMEDA TAGUATINGA</t>
  </si>
  <si>
    <t>AV. MAL. FLORIANO PEIXOTO</t>
  </si>
  <si>
    <t>80220-295</t>
  </si>
  <si>
    <t>FUJIOKA TAMANDARÉ</t>
  </si>
  <si>
    <t>FUJIOKA INDEPENDÊNCIA</t>
  </si>
  <si>
    <t>PERNAMBUCANAS CAMPINAS</t>
  </si>
  <si>
    <t>563 - PERNAMBUCANAS CAMPINAS</t>
  </si>
  <si>
    <t>74515-040</t>
  </si>
  <si>
    <t>MAGAZUNE LUIZA CAMPINAS I</t>
  </si>
  <si>
    <t>1030 - MAGAZUNE LUIZA CAMPINAS I</t>
  </si>
  <si>
    <t>74505-011</t>
  </si>
  <si>
    <t>MAGAZUNE LUIZA CAMPINAS II</t>
  </si>
  <si>
    <t>1035 - MAGAZUNE LUIZA CAMPINAS II</t>
  </si>
  <si>
    <t>INOVAR COSMÉTICOS CAMPINAS 3</t>
  </si>
  <si>
    <t>INOVAR COSMÉTICOS INHUMAS GO</t>
  </si>
  <si>
    <t>MAGAZINE LUIZA INHUMAS GO</t>
  </si>
  <si>
    <t>CASAS BAHIA INHUMAS GO</t>
  </si>
  <si>
    <t>NOVO MUNDO INHUMAS GO</t>
  </si>
  <si>
    <t>FUJIOKA INHUMAS GO</t>
  </si>
  <si>
    <t>PERNAMBUCANAS ANÁPOLIS</t>
  </si>
  <si>
    <t>572 - PERNAMBUCANAS ANÁPOLIS</t>
  </si>
  <si>
    <t>RUA ENGENHEIRO PORTELA</t>
  </si>
  <si>
    <t>75024-100</t>
  </si>
  <si>
    <t>ANÁPOLIS</t>
  </si>
  <si>
    <t>CASAS BAHIA ANÁPOLIS</t>
  </si>
  <si>
    <t>1324 - CASAS BAHIA ANÁPOLIS</t>
  </si>
  <si>
    <t>AV. GOIÁS</t>
  </si>
  <si>
    <t>75025-090</t>
  </si>
  <si>
    <t>MAGAZINE LUIZA ANÁPOLIS CENTRO</t>
  </si>
  <si>
    <t>1037 - MAGAZINE LUIZA ANÁPOLIS CENTRO</t>
  </si>
  <si>
    <t>MAGAZINE LUIZA ANÁPOLIS</t>
  </si>
  <si>
    <t>1557 - MAGAZINE LUIZA ANÁPOLIS</t>
  </si>
  <si>
    <t>PRAÇA BOM JESUS</t>
  </si>
  <si>
    <t>75025-050</t>
  </si>
  <si>
    <t>NOVO MUNDO ANÁPOLIS LJ 1</t>
  </si>
  <si>
    <t>27 - NOVO MUNDO ANÁPOLIS LJ 1</t>
  </si>
  <si>
    <t>NOVO MUNDO ANÁPOLIS LJ 2</t>
  </si>
  <si>
    <t>28 - NOVO MUNDO ANÁPOLIS LJ 2</t>
  </si>
  <si>
    <t>FUJIOKA ANÁPOLIS</t>
  </si>
  <si>
    <t>09 - FUJIOKA ANÁPOLIS</t>
  </si>
  <si>
    <t>HAVAN ANÁPOLIS</t>
  </si>
  <si>
    <t>63 - HAVAN ANÁPOLIS</t>
  </si>
  <si>
    <t>AVENIDA JUSCELINO KUBITSCHEK</t>
  </si>
  <si>
    <t>JARDIM ELDORADO</t>
  </si>
  <si>
    <t>75105-080</t>
  </si>
  <si>
    <t>INOVAR COSMÉTICOS ANÁPOLIS</t>
  </si>
  <si>
    <t>TRATT COSMÉTICOS</t>
  </si>
  <si>
    <t>NOVO MUNDO APARECIDA DE GOIÂNIA LJ 1</t>
  </si>
  <si>
    <t>74 - NOVO MUNDO APARECIDA DE GOIÂNIA LJ 1</t>
  </si>
  <si>
    <t>AV. INDEPENDÊNCIA, QUADRA 18, LOTE 17, SALA 3</t>
  </si>
  <si>
    <t>INDEPENDÊNCIA</t>
  </si>
  <si>
    <t>74968-350</t>
  </si>
  <si>
    <t>NOVO MUNDO APARECIDA DE GOIÂNIA LJ 2</t>
  </si>
  <si>
    <t>72 - NOVO MUNDO APARECIDA DE GOIÂNIA LJ 2</t>
  </si>
  <si>
    <t>RUA 22 R, LOTE 9, QUADRA 47</t>
  </si>
  <si>
    <t>74967-150</t>
  </si>
  <si>
    <t>FUJIOKA APARECIDA DE GOIÂNIA</t>
  </si>
  <si>
    <t>79 - FUJIOKA APARECIDA DE GOIÂNIA</t>
  </si>
  <si>
    <t>AV. INDPENDÊNCIA</t>
  </si>
  <si>
    <t>74967-100</t>
  </si>
  <si>
    <t>FUJIOKA APARRECIDA DE GOIÂNIA SHOPPING</t>
  </si>
  <si>
    <t>117 - FUJIOKA APARECIDA DE GOIÂNIA SHOPPING</t>
  </si>
  <si>
    <t>JARDIM BELO HORIZONTE</t>
  </si>
  <si>
    <t>74973-120</t>
  </si>
  <si>
    <t>CASAS BAHIA PIU XII</t>
  </si>
  <si>
    <t>1848 - CASAS BAHIA PIU XII</t>
  </si>
  <si>
    <t>AV PIO Xll</t>
  </si>
  <si>
    <t>VILA AURORA</t>
  </si>
  <si>
    <t>74425 098</t>
  </si>
  <si>
    <t>NOVO MUNDO PIU XII</t>
  </si>
  <si>
    <t>11 - NOVO MUNDO PIU XII</t>
  </si>
  <si>
    <t>FUJIOKA PIU XII</t>
  </si>
  <si>
    <t>55 - FUJIOKA PIU XII</t>
  </si>
  <si>
    <t>NOVO MUNDO GUANABARA</t>
  </si>
  <si>
    <t>73 - NOVO MUNDO GUANABARA</t>
  </si>
  <si>
    <t>AV. GOIÂNIA, QUADRA 63, LOTE 16 A</t>
  </si>
  <si>
    <t>JARDIM GUANABARA III</t>
  </si>
  <si>
    <t>74675-320</t>
  </si>
  <si>
    <t>LOJAS AMERICANAS SENADOR CANEDO GO</t>
  </si>
  <si>
    <t>MAGAZINE LUIZA SENADOR CANEDO GO</t>
  </si>
  <si>
    <t>NOVO MUNDO SENADOR CANEDO GO</t>
  </si>
  <si>
    <t>FUJIOKA SENADOR CANEDO GO</t>
  </si>
  <si>
    <t>INOVAR COSMÉTICOS SENADOR CANEDO GO</t>
  </si>
  <si>
    <t>TRATT COSMÉTICOS SENADOR CANEDO GO</t>
  </si>
  <si>
    <t>MÓVEIS ESTRELA</t>
  </si>
  <si>
    <t>MÓVEIS ESTRELA GARAVELO</t>
  </si>
  <si>
    <t>SETOR OESTE</t>
  </si>
  <si>
    <t>74130-010</t>
  </si>
  <si>
    <t>AV. INDEPENDÊNCIA</t>
  </si>
  <si>
    <t>74345-175</t>
  </si>
  <si>
    <t>SHOPPING DOS COSMÉTICOS MEGA MODA</t>
  </si>
  <si>
    <t>07 - FUJIOKA INDEPENDÊNCIA</t>
  </si>
  <si>
    <t>06 - FUJIOKA TAMANDARÉ</t>
  </si>
  <si>
    <t>103 - FUJIOKA SENADOR CANEDO GO</t>
  </si>
  <si>
    <t>72 - FUJIOKA INHUMAS GO</t>
  </si>
  <si>
    <t>21 - NOVO MUNDO SENADOR CANEDO GO</t>
  </si>
  <si>
    <t>07 - NOVO MUNDO INHUMAS GO</t>
  </si>
  <si>
    <t>07 - SHOPPING DOS COSMÉTICOS MEGA MODA</t>
  </si>
  <si>
    <t>1192 - LOJAS AMERICANAS SENADOR CANEDO GO</t>
  </si>
  <si>
    <t>1089 - MAGAZINE LUIZA INHUMAS GO</t>
  </si>
  <si>
    <t>1087 - MAGAZINE LUIZA SENADOR CANEDO GO</t>
  </si>
  <si>
    <t>1698 - CASAS BAHIA INHUMAS GO</t>
  </si>
  <si>
    <t>PRAÇA BERLAMINO ESSADO</t>
  </si>
  <si>
    <t>75400-000</t>
  </si>
  <si>
    <t>INHUMAS</t>
  </si>
  <si>
    <t>74055-045</t>
  </si>
  <si>
    <t>AV. 24 DE OUTUBRO</t>
  </si>
  <si>
    <t>11 - INOVAR COSMÉTICOS SENADOR CANEDO GO</t>
  </si>
  <si>
    <t>06 - INOVAR COSMÉTICOS CAMPINAS 3</t>
  </si>
  <si>
    <t>13 - INOVAR COSMÉTICOS ANÁPOLIS</t>
  </si>
  <si>
    <t>AV. GENERAL JOAQUIM INÁCIO</t>
  </si>
  <si>
    <t>75024-040</t>
  </si>
  <si>
    <t>SENADOR CANEDO</t>
  </si>
  <si>
    <t>AV. DOM EMANUEL</t>
  </si>
  <si>
    <t>JARDIM DE TODOS SANTOS</t>
  </si>
  <si>
    <t>75250-000</t>
  </si>
  <si>
    <t>01 - INOVAR COSMÉTICOS INHUMAS GO</t>
  </si>
  <si>
    <t>75261-432</t>
  </si>
  <si>
    <t>RUA GOIÁS</t>
  </si>
  <si>
    <t>AV. PROGRESSO</t>
  </si>
  <si>
    <t>75250-970</t>
  </si>
  <si>
    <t>TRATT COSMÉTICOS LTDA</t>
  </si>
  <si>
    <t>00 - TRATT COSMÉTICOS SENADOR CANEDO GO</t>
  </si>
  <si>
    <t>07.682.324/0001-04</t>
  </si>
  <si>
    <t>CONJUNTO UIRAPURU</t>
  </si>
  <si>
    <t>75261-306</t>
  </si>
  <si>
    <t>HC VAREJO E DISTRIBUIÇÃO DE MÓVEIS E ELETRODOMÉSTICOS LTDA</t>
  </si>
  <si>
    <t>15.065.786/0137-76</t>
  </si>
  <si>
    <t>00 - MÓVEIS ESTRELA GARAVELO</t>
  </si>
  <si>
    <t>75403-515</t>
  </si>
  <si>
    <t>SHOPPING DOS COSMÉTICOS PORTAL SUL SHOPPING</t>
  </si>
  <si>
    <t>LOJAS AMERICANAS PORTAL SUL SHOPPING</t>
  </si>
  <si>
    <t>JARDIM LISBOA</t>
  </si>
  <si>
    <t>74357-000</t>
  </si>
  <si>
    <t>ROD. GO 040, LOJA 05/ 06</t>
  </si>
  <si>
    <t>ROD. GO 040</t>
  </si>
  <si>
    <t>SETOR ANDREIA</t>
  </si>
  <si>
    <t>74354-535</t>
  </si>
  <si>
    <t>384 - LOJAS AMERICANAS PORTAL SUL SHOPPING</t>
  </si>
  <si>
    <t>13 - SHOPPING DOS COSMÉTICOS PORTAL SUL SHOPPING</t>
  </si>
  <si>
    <t>PERNAMBUCANAS SHOPPING BURITI</t>
  </si>
  <si>
    <t>PONTO FRIO SHOPPING BURITI</t>
  </si>
  <si>
    <t>NOVO MUNDO SETOR SERRINHA</t>
  </si>
  <si>
    <t>14 - NOVO MUNDO SETOR SERRINHA</t>
  </si>
  <si>
    <t>RUA S 1</t>
  </si>
  <si>
    <t>SERRINHA</t>
  </si>
  <si>
    <t>74823-420</t>
  </si>
  <si>
    <t>CARREFOUR GOIÂNIA SUL GOS</t>
  </si>
  <si>
    <t>1210 - CARREFOUR GOIÂNIA SUL GOS</t>
  </si>
  <si>
    <t>74810-100</t>
  </si>
  <si>
    <t>SHOPPING DOS COSMÉTICOS MILÃO</t>
  </si>
  <si>
    <t>NOVO MUNDO TRINDADE</t>
  </si>
  <si>
    <t>09 - NOVO MUNDO TRINDADE</t>
  </si>
  <si>
    <t>AV. MANOEL MONTEIRO</t>
  </si>
  <si>
    <t>VILA PAI ETERNO</t>
  </si>
  <si>
    <t>75380-000</t>
  </si>
  <si>
    <t>TRINDADE</t>
  </si>
  <si>
    <t>FUJIOKA TRINDADE</t>
  </si>
  <si>
    <t>75 - FUJIOKA TRINDADE</t>
  </si>
  <si>
    <t>AV. MANOEL MONTEIRO, QUADRA 19, LOTE 01</t>
  </si>
  <si>
    <t>CASAS BAHIA TRINDADE</t>
  </si>
  <si>
    <t>1503 - CASAS BAHIA TRINDADE</t>
  </si>
  <si>
    <t>MAGAZINE LUIZA TRINDADE</t>
  </si>
  <si>
    <t>1545 - MAGAZINE LUIZA TRINDADE</t>
  </si>
  <si>
    <t>NOVO MUNDO GOIANIRA</t>
  </si>
  <si>
    <t>203 - NOVO MUNDO GOIANIRA</t>
  </si>
  <si>
    <t>AV. JOSÉ ANTÔNIO GABRIEL</t>
  </si>
  <si>
    <t>SETOR PADRE PELÁGIO</t>
  </si>
  <si>
    <t>75360-183</t>
  </si>
  <si>
    <t>GOIANIRA</t>
  </si>
  <si>
    <t>AV. MILÃO</t>
  </si>
  <si>
    <t>RES. CELINA PARK</t>
  </si>
  <si>
    <t>74373-270</t>
  </si>
  <si>
    <t>26 - SHOPPING DOS COSMÉTICOS MILÃO</t>
  </si>
  <si>
    <t>74610-010</t>
  </si>
  <si>
    <t>CASAS BAHIA AV. ANHANGUERA</t>
  </si>
  <si>
    <t>1321 - CASAS BAHIA AV. ANHANGUERA</t>
  </si>
  <si>
    <t>1029 - MAGAZINE LUIZA AV. ANHANGUERA I</t>
  </si>
  <si>
    <t>MAGAZINE LUIZA AV. ANHANGUERA I</t>
  </si>
  <si>
    <t>MÓVEIS ESTRELA AV. ANHANGUERA</t>
  </si>
  <si>
    <t>00 - MÓVEIS ESTRELA AV. ANHANGUERA</t>
  </si>
  <si>
    <t>05 - FUJIOKA AV. ANHANGUERA</t>
  </si>
  <si>
    <t>FUJIOKA AV. ANHANGUERA</t>
  </si>
  <si>
    <t>LOJAS AMERICANAS SHOPPING BURITI</t>
  </si>
  <si>
    <t>INOVAR COSMÉTICOS TRINDADE</t>
  </si>
  <si>
    <t>00 - INOVAR COSMÉTICOS TRINDADE</t>
  </si>
  <si>
    <t>190 - LOJAS AMERICANAS SHOPPING BURITI</t>
  </si>
  <si>
    <t>528 - PERNAMBUCANAS SHOPPING BURITI</t>
  </si>
  <si>
    <t>527 - PONTO FRIO SHOPPING BURITI</t>
  </si>
  <si>
    <t>AV MANOEL MONTEIRO</t>
  </si>
  <si>
    <t>05 - RAMAVI PERFUMARIA RAMAVI</t>
  </si>
  <si>
    <t>09 - RAMAVI PERFUMARIA RAMAVI</t>
  </si>
  <si>
    <t>03 - RAMAVI PERFUMARIA RAMAVI</t>
  </si>
  <si>
    <t>RUA GENERAL OSÓRIO</t>
  </si>
  <si>
    <t>AV. PRESIDENTE VARGAS</t>
  </si>
  <si>
    <t>14010-000</t>
  </si>
  <si>
    <t>ALTO DA BOA VISTA</t>
  </si>
  <si>
    <t>14025-700</t>
  </si>
  <si>
    <t>AVENNIDA ASSIS CHATEAUBRIAND</t>
  </si>
  <si>
    <t>00 - CD SHOPPING DOS COSMÉTICOS</t>
  </si>
  <si>
    <t>MONTE CASA ZONA NORTE</t>
  </si>
  <si>
    <t>00 - MONTE CASA ZONA NORTE</t>
  </si>
  <si>
    <t>BR-156</t>
  </si>
  <si>
    <t>HIROMI SUZANO SP</t>
  </si>
  <si>
    <t>00 - HIROMI SUZANO SP</t>
  </si>
  <si>
    <t>RUA PRUDENTE DE MORAIS</t>
  </si>
  <si>
    <t>08674-015</t>
  </si>
  <si>
    <t>CASAS BAHIA VILA GALVÃO</t>
  </si>
  <si>
    <t>1114 - CASAS BAHIA VILA GALVÃO</t>
  </si>
  <si>
    <t>PERNAMBUCANAS VILA GALVÃO</t>
  </si>
  <si>
    <t>AVENIDA SETE DE SETEMBRO</t>
  </si>
  <si>
    <t>07064-002</t>
  </si>
  <si>
    <t>CASAS BAHIA 6 GUARULHOS</t>
  </si>
  <si>
    <t>2098 - CASAS BAHIA 6 GUARULHOS</t>
  </si>
  <si>
    <t>AVENIDA FLORIANÓPOLIS</t>
  </si>
  <si>
    <t>JARDIM SÃO JOÃO</t>
  </si>
  <si>
    <t>07151-110</t>
  </si>
  <si>
    <t>CASAS BAHIA CUMBICA GUARULHOS</t>
  </si>
  <si>
    <t>1213 - CASAS BAHIA CUMBICA GUARULHOS</t>
  </si>
  <si>
    <t>JARDIM CUMBICA</t>
  </si>
  <si>
    <t>07180-270</t>
  </si>
  <si>
    <t>PERNAMBUCANAS CUMBICA GUARULHOS</t>
  </si>
  <si>
    <t>717 - PERNAMBUCANAS CUMBICA GUARULHOS</t>
  </si>
  <si>
    <t>CASAS BAHIA PIMENTAS GUARULHOS</t>
  </si>
  <si>
    <t>1235 - CASAS BAHIA PIMENTAS GUARULHOS</t>
  </si>
  <si>
    <t>ESTRADA JUSCELINO KUBITSCHEK OLIVEIRA</t>
  </si>
  <si>
    <t>JARDIM DOS PIMENTAS</t>
  </si>
  <si>
    <t>07272-345</t>
  </si>
  <si>
    <t>MAGAZINE LUIZA PIMENTAS GUARULHOS</t>
  </si>
  <si>
    <t>1060 - MAGAZINE LUIZA PIMENTAS GUARULHOS</t>
  </si>
  <si>
    <t>PARQUE SÃO MIGUEL</t>
  </si>
  <si>
    <t>07260-000</t>
  </si>
  <si>
    <t>LOJAS AMERICANAS SHOP. BONSUCESSO GUARULHOS</t>
  </si>
  <si>
    <t>422 - LOJAS AMERICANAS SHOP. BONSUCESSO GUARULHOS</t>
  </si>
  <si>
    <t>JARDIM ALBERTINA</t>
  </si>
  <si>
    <t>07252-000</t>
  </si>
  <si>
    <t>CASAS BAHIA SHOP. BONSUCESSO GUARULOS</t>
  </si>
  <si>
    <t>1560 - CASAS BAHIA SHOP. BONSUCESSO GUARULOS</t>
  </si>
  <si>
    <t>PERNAMBUCAS SHOP. BONSUCESSO GUARULHOS</t>
  </si>
  <si>
    <t>701 - PERNAMBUCAS SHOP. BONSUCESSO GUARULHOS</t>
  </si>
  <si>
    <t>MAGAZINE LUIZA GAMA</t>
  </si>
  <si>
    <t>1165 - MAGAZINE LUIZA GAMA</t>
  </si>
  <si>
    <t>SETOR CENTRAL COMERCIAL BLOCO 05 LOTE 41 A 59 IMPARES LOJA B</t>
  </si>
  <si>
    <t>72405-525</t>
  </si>
  <si>
    <t>CASAS BAHIA GAMA</t>
  </si>
  <si>
    <t>1323 - CASAS BAHIA GAMA</t>
  </si>
  <si>
    <t>PROJEÇÃO 9 LOJA TERREIO SUBSOLO SETOR CENTRAL</t>
  </si>
  <si>
    <t>72405-090</t>
  </si>
  <si>
    <t>CASAS BAHIA SANTA MARIA</t>
  </si>
  <si>
    <t>1814 - CASAS BAHIA SANTA MARIA</t>
  </si>
  <si>
    <t>AVENIIDA ALAGADOS CL 114</t>
  </si>
  <si>
    <t>SANTA MARIA</t>
  </si>
  <si>
    <t>72544-200</t>
  </si>
  <si>
    <t>MAGAZINE LUIZA SANTA MARIA</t>
  </si>
  <si>
    <t>1164 - MAGAZINE LUIZA SANTA MARIA</t>
  </si>
  <si>
    <t>QUADRA CL 214 LOTE B LOJAS 01 E 02 TERREOE MEZANINO</t>
  </si>
  <si>
    <t>NOVO MUNDO SANTA MARIA</t>
  </si>
  <si>
    <t>94- -NOVO MUNDO SANTA MARIA</t>
  </si>
  <si>
    <t>Q CL 214 LOTE B LOJA 03</t>
  </si>
  <si>
    <t>72544-220</t>
  </si>
  <si>
    <t>FUJIOKA SANTA MARIA</t>
  </si>
  <si>
    <t>00 - FUJIOKA SANTA MARIA</t>
  </si>
  <si>
    <t>SETOR NORTE COMERCIO LOCAL 114 PARTE DA LOJA 04F LOTE C,D E F</t>
  </si>
  <si>
    <t>72544-204</t>
  </si>
  <si>
    <t>CASAS BAHIA ÁGUAS LINDAS</t>
  </si>
  <si>
    <t>1627 - CASAS BAHIA ÁGUAS LINDAS</t>
  </si>
  <si>
    <t>AVENIDA JK QUADRA 26 LOTE 19 E 20</t>
  </si>
  <si>
    <t>JARDIM BRASÍLIA</t>
  </si>
  <si>
    <t>ÁGUA LINDAS</t>
  </si>
  <si>
    <t>MAGAZINE LUIZA ÁGUAS LINDAS</t>
  </si>
  <si>
    <t>1117 - MAGAZINE LUIZA ÁGUAS LINDAS</t>
  </si>
  <si>
    <t>AVENIDA JK JARDIM BRASÍLIA</t>
  </si>
  <si>
    <t>72915-036</t>
  </si>
  <si>
    <t>NOVO MUNDO ÁGUAS LINDAS</t>
  </si>
  <si>
    <t>31 - NOVO MUNDO ÁGUAS LINDAS</t>
  </si>
  <si>
    <t>QUADRANTE 22 AVENIDA JK LOTE 20 JARDIM BRASÍLIA</t>
  </si>
  <si>
    <t>72910-000</t>
  </si>
  <si>
    <t>FUJIOKA ÁGUAS LINDAS</t>
  </si>
  <si>
    <t>71 - FUJIOKA ÁGUAS LINDAS</t>
  </si>
  <si>
    <t>AVENIDA JK QUADRA 21 LOTE 05</t>
  </si>
  <si>
    <t>CARREFOUR ÁGUAS CLARAS DF</t>
  </si>
  <si>
    <t>00 - CARREFOUR ÁGUAS CLARAS DF</t>
  </si>
  <si>
    <t>RUA COPAÍBA LOTE 01 MEZANINO 1B LOJA 1B NORTE</t>
  </si>
  <si>
    <t>ÁGUAS CLARAS</t>
  </si>
  <si>
    <t>70297-400</t>
  </si>
  <si>
    <t>LEV COSMÉTICOS</t>
  </si>
  <si>
    <t>LEV COSMÉTICOS ÁGUAS CLARAS DF</t>
  </si>
  <si>
    <t>00 - LEV COSMÉTICOS ÁGUAS CLARAS DF</t>
  </si>
  <si>
    <t>RUA 9 NORTE 01</t>
  </si>
  <si>
    <t>71908-540</t>
  </si>
  <si>
    <t>FARMÁCIA DESCONTÃO ÁGUAS CLARAS DF</t>
  </si>
  <si>
    <t>00 - FARMÁCIA DESCONTÃO ÁGUAS CLARAS DF</t>
  </si>
  <si>
    <t>AVENIDA DAS CASTANHEIRAS</t>
  </si>
  <si>
    <t>02.951.461/0001-75</t>
  </si>
  <si>
    <t>REDE DOS COSMÉTICOS</t>
  </si>
  <si>
    <t>REDE DOS COSMÉTICOS ÁGUAS CLARAS</t>
  </si>
  <si>
    <t>00 - REDE DOS COSMÉTICOS ÁGUAS CLARAS</t>
  </si>
  <si>
    <t>KS COSMÉTICOS</t>
  </si>
  <si>
    <t>CASAS BAHIA PLANALTINA</t>
  </si>
  <si>
    <t>1334 - CASAS BAHIA PLANALTINA</t>
  </si>
  <si>
    <t>SHD PROJEÇÃO I LOJAS 07,08 E 09</t>
  </si>
  <si>
    <t>PLANALTINA</t>
  </si>
  <si>
    <t>73310-200</t>
  </si>
  <si>
    <t>MAGAZINE LUIZA PLANALTINA</t>
  </si>
  <si>
    <t>1166 - MAGAZINE LUIZA PLANALTINA</t>
  </si>
  <si>
    <t>AREA SHD BLOCO N LOJA 1 E 8 PAVMTOSEMIENTERRADO SETOR DE HOTÉIS E DIVESÕES</t>
  </si>
  <si>
    <t>NOVO MUNDO PLANALTINA</t>
  </si>
  <si>
    <t>32 - NOVO MUNDO PLANALTINA</t>
  </si>
  <si>
    <t>SHD N PROJEÇÃO LOJAS 14,16,17 E 18 PAVIMENTO TÉRREO</t>
  </si>
  <si>
    <t>FUJIOKA PLANALTINA</t>
  </si>
  <si>
    <t>60 - FUJIOKA PLANALTINA</t>
  </si>
  <si>
    <t>SHD N PROJEÇÃO LOJAS 13,15,17,18,19 E 20 PAV. SEMI ENTERRADO</t>
  </si>
  <si>
    <t>38.048.278/0001-01</t>
  </si>
  <si>
    <t>VISUAL COSMÉTICOS</t>
  </si>
  <si>
    <t>VISUAL COSMÉTICOS PLANALTINA</t>
  </si>
  <si>
    <t>00 - VISUAL COSMÉTICOS PLANALTINA</t>
  </si>
  <si>
    <t>ALVIM COSMETICOS LTDA</t>
  </si>
  <si>
    <t>QUADRA 04 CJ. G LOTE 41 VILA BURITIS</t>
  </si>
  <si>
    <t>73360-407</t>
  </si>
  <si>
    <t>CASAS BAHIA SOBRADINHO</t>
  </si>
  <si>
    <t>1310 - CASAS BAHIA SOBRADINHO</t>
  </si>
  <si>
    <t>Q CENTRAL BLOCO 12 LOTE 3/5 LOJA 1 E 2 SLJ SUBSOLO</t>
  </si>
  <si>
    <t>SOBRADINHO</t>
  </si>
  <si>
    <t>73010-522</t>
  </si>
  <si>
    <t>NOVO MUNDO SOBRADINHO</t>
  </si>
  <si>
    <t>00 - NOVO MUNDO SOBRADINHO</t>
  </si>
  <si>
    <t>RUA QMS, 11</t>
  </si>
  <si>
    <t>73070-045</t>
  </si>
  <si>
    <t>FUJIOKA SOBRADINHO</t>
  </si>
  <si>
    <t>51 - FUJIOKA SOBRADINHO</t>
  </si>
  <si>
    <t>LOTE 07 QD. CENTRAL BLOCO 11 LOJA 12 E 13 TE 27 E 28</t>
  </si>
  <si>
    <t>73010-700</t>
  </si>
  <si>
    <t>VISUAL COSMÉTICOS SOBRADINHO</t>
  </si>
  <si>
    <t>00 - VISUAL COSMÉTICOS SOBRADINHO</t>
  </si>
  <si>
    <t>QUADRA CENTRAL BLOCO 10 LOTE 15</t>
  </si>
  <si>
    <t>73010-520</t>
  </si>
  <si>
    <t>HAVAN VALPARAÍSO GO</t>
  </si>
  <si>
    <t>74 - HAVAN VALPARAÍSO GO</t>
  </si>
  <si>
    <t>ALAMEDA SANTA MARIA PARQUE ESPLANADA V</t>
  </si>
  <si>
    <t>PARQUE ESPLANADA</t>
  </si>
  <si>
    <t>72874-101</t>
  </si>
  <si>
    <t>VALPARAÍSO</t>
  </si>
  <si>
    <t>MAGAZINE LUIZA VALPARAÍSO</t>
  </si>
  <si>
    <t>1105 - MAGAZINE LUIZA VALPARAÍSO</t>
  </si>
  <si>
    <t>RUA 19 QUADRA 60 LOTE 17 LOJA 12 JARDIM ORIENTE</t>
  </si>
  <si>
    <t>JARDIM ORIENTE</t>
  </si>
  <si>
    <t>72870-219</t>
  </si>
  <si>
    <t>CASAS BAHIA VALPARAÍSO</t>
  </si>
  <si>
    <t>1313 - CASAS BAHIA VALPARAÍSO</t>
  </si>
  <si>
    <t>QUADRA 06 LOTE D, E, T E C PARQUE SÃO BERNARDO</t>
  </si>
  <si>
    <t>PARQUE SÃO BERNARDO</t>
  </si>
  <si>
    <t>72870-106</t>
  </si>
  <si>
    <t>NOVO MUNDO SHOPPING VALPARAÍSO</t>
  </si>
  <si>
    <t>47 - NOVO MUNDO VALPARAÍSO</t>
  </si>
  <si>
    <t>BR 040 KM 12 GLEBA F QD. 01 LOTE 01 PARQUE ESPLANADA III</t>
  </si>
  <si>
    <t>PARQUE ESPLANADA III</t>
  </si>
  <si>
    <t>72876-301</t>
  </si>
  <si>
    <t>FUJIOKA SHOPPING VALPARAÍSO</t>
  </si>
  <si>
    <t>86 - FUJIOKA VALPARAÍSO</t>
  </si>
  <si>
    <t>BR 040 1 LOJA 116 PARQUE ESPLANADA III</t>
  </si>
  <si>
    <t>CASAS BAHIA SHOPPING VALPARAÍSO</t>
  </si>
  <si>
    <t>1753 - CASAS BAHIA VALPARAÍSO</t>
  </si>
  <si>
    <t>MAGAZINE LUIZA SHOPPING VALPARAÍSO</t>
  </si>
  <si>
    <t>1108 - MAGAZINE LUIZA VALPARAÍSO</t>
  </si>
  <si>
    <t>CARREFOUR ASA NORTE BAN</t>
  </si>
  <si>
    <t>00 - CARREFOUR ASA NORTE BAN</t>
  </si>
  <si>
    <t>ST SETOR TERMINAL NORTE LOTE J</t>
  </si>
  <si>
    <t>70770-916</t>
  </si>
  <si>
    <t>FAST SHOP IGUATEMI DF</t>
  </si>
  <si>
    <t>71 - FAST SHOP IGUATEMI</t>
  </si>
  <si>
    <t>FAST SHOP S/A</t>
  </si>
  <si>
    <t>SHI/N QD CA 4 LT A LJ 87/88</t>
  </si>
  <si>
    <t>LAGO NORTE</t>
  </si>
  <si>
    <t>71503-504</t>
  </si>
  <si>
    <t>SHOPPING DOS COSMÉTICOS SHOPPING IGUATEMI</t>
  </si>
  <si>
    <t>22 - SHOPPING DOS COSMÉTICOS SHOPPING IGUATEMI</t>
  </si>
  <si>
    <t>ST. HABITAÇÕES INDIVIDUAIS NORTE CA 4</t>
  </si>
  <si>
    <t>SHOPPING DOS COSMÉTICOS SHOP. PÁTIO BRASIL</t>
  </si>
  <si>
    <t>23 - SHOPPING DOS COSMÉTICOS SHOP. PÁTIO BRASIL</t>
  </si>
  <si>
    <t>SETOR COMERCIAL SUL Q</t>
  </si>
  <si>
    <t>ASA SUL</t>
  </si>
  <si>
    <t>70308-200</t>
  </si>
  <si>
    <t>FUJIOKA SIA DISTRIBUIDOR</t>
  </si>
  <si>
    <t>00 - FUJIOKA SIA DISTRIBUIDOR</t>
  </si>
  <si>
    <t>SIA Q 4 C QUADRA C LOTES 2 A 7 E 14 A 19</t>
  </si>
  <si>
    <t>ZONA INDUSTRIAL</t>
  </si>
  <si>
    <t>71200-049</t>
  </si>
  <si>
    <t>HAVAN BRASÍLIA SIA DF</t>
  </si>
  <si>
    <t>136 - HAVAN BRASÍLIA SIA DF</t>
  </si>
  <si>
    <t>SIA TRECHO 14</t>
  </si>
  <si>
    <t>GUARÁ</t>
  </si>
  <si>
    <t>71200-140</t>
  </si>
  <si>
    <t>MAGAZINE LUIZA NÚCLEO DOS BANDEIRANTES</t>
  </si>
  <si>
    <t>1167 - MAGAZINE LUIZA NÚCLEO DOS BANDEIRANTES</t>
  </si>
  <si>
    <t>AVENIDA CENTRAL LOTE 420</t>
  </si>
  <si>
    <t>NÚCLEO DOS BANDEIRANTE</t>
  </si>
  <si>
    <t>71720-510</t>
  </si>
  <si>
    <t>NOVO MUNDO NÚCLEO DOS BANDEIRANTES</t>
  </si>
  <si>
    <t>00 - NOVO MUNDO NÚCLEO DOS BANDEIRANTES</t>
  </si>
  <si>
    <t>NÚCLEO BANDEIRANTE</t>
  </si>
  <si>
    <t>VAGA MOTOROZADA BRASÍLIA DF</t>
  </si>
  <si>
    <t>VAGA ABERTA</t>
  </si>
  <si>
    <t>Nº Lojas</t>
  </si>
  <si>
    <t>Canal</t>
  </si>
  <si>
    <t>Alimentar</t>
  </si>
  <si>
    <t>Eletro</t>
  </si>
  <si>
    <t>Beleza</t>
  </si>
  <si>
    <t>Farma</t>
  </si>
  <si>
    <t>Total</t>
  </si>
  <si>
    <t>Área - Brasil</t>
  </si>
  <si>
    <t>64 Promotores</t>
  </si>
  <si>
    <t xml:space="preserve">04 Tercerizados Geniale </t>
  </si>
  <si>
    <t>VANESSA OLIVEIRA DE MATOS</t>
  </si>
  <si>
    <t xml:space="preserve">ATIVA </t>
  </si>
  <si>
    <t>RUA PRESIDENTE GETULIO VARGAS</t>
  </si>
  <si>
    <t>CASA E VÉDEO BANGU</t>
  </si>
  <si>
    <t>217 - CASA E VÉDEO BANGU</t>
  </si>
  <si>
    <t>RUA DA FEIRA</t>
  </si>
  <si>
    <t>21820-030</t>
  </si>
  <si>
    <t>CASA E VÍDEO NORTH SHOPPING RJ</t>
  </si>
  <si>
    <t>240 - CASA E VÍDEO NORTH SHOPPING RJ</t>
  </si>
  <si>
    <t>CASA E VÍDEO CAXIAS SHOPPING</t>
  </si>
  <si>
    <t>327 - CASA E VÍDEO CAXIAS SHOPPING</t>
  </si>
  <si>
    <t>CASA E VÍDEO BELFORD ROXO CARREFOUR</t>
  </si>
  <si>
    <t>654 - CASA E VÍDEO BELFORD ROXO CARREFOUR</t>
  </si>
  <si>
    <t>AV. JORGE JÚLIO DA COSTA DOS SANTOS</t>
  </si>
  <si>
    <t>26130-010</t>
  </si>
  <si>
    <t>CASA E VÍDEO SHOPPING NOVA AMÉRICA</t>
  </si>
  <si>
    <t>225 - CASA E VÍDEO SHOPPING NOVA AMÉRICA</t>
  </si>
  <si>
    <t>c</t>
  </si>
  <si>
    <t>ALINE DA SILVA CARVALHO</t>
  </si>
  <si>
    <t>102 - PERNAMBUCANAS VILA GALVÃO</t>
  </si>
  <si>
    <t>PERNAMBUCANAS PORTÃO PR</t>
  </si>
  <si>
    <t>740 - PERNAMBUCANAS PORTÃO PR</t>
  </si>
  <si>
    <t>CARREFOUR VILA VELHA VVS</t>
  </si>
  <si>
    <t>776 - CARREFOUR VILA VELHA VVS</t>
  </si>
  <si>
    <t>AVENIDA LUCIANO DA NEVES</t>
  </si>
  <si>
    <t>228 - ELETROZEMA TRÊS PONTAS CENTRO</t>
  </si>
  <si>
    <t>BERENICE JAMECI SILVEIRA</t>
  </si>
  <si>
    <t>LOJAS REDE VENEZA</t>
  </si>
  <si>
    <t>64 - LOJAS REDE VENEZA</t>
  </si>
  <si>
    <t>RUA HELENA SAPORI FALUBA</t>
  </si>
  <si>
    <t>VENEZA</t>
  </si>
  <si>
    <t>33820-170</t>
  </si>
  <si>
    <t>MMZ COMÉRCIO DE COSMÉTICOS EIRELI</t>
  </si>
  <si>
    <t>LOJÃO DOS COSMÉTICOS CONCEPT STORE MMZ</t>
  </si>
  <si>
    <t>00 - LOJÃO DOS COSMÉTICOS CONCEPT STORE MMZ</t>
  </si>
  <si>
    <t>10;00</t>
  </si>
  <si>
    <t>LOJAS AMERICANAS ALECRIM</t>
  </si>
  <si>
    <t>1126 - LOJAS AMERICANAS ALECRIM</t>
  </si>
  <si>
    <t>AVENIDA CORONEL ESTEVAM</t>
  </si>
  <si>
    <t>59031-000</t>
  </si>
  <si>
    <t>CARREFOUR JUNDIAÍ JDI</t>
  </si>
  <si>
    <t>1392 - CARREFOUR JUNDIAÍ JDI</t>
  </si>
  <si>
    <t>AVENIDA PROFº MARIA DO CARMO GUIMARÃES PELLEGRINI</t>
  </si>
  <si>
    <t>MOISÉS</t>
  </si>
  <si>
    <t>13210-816</t>
  </si>
  <si>
    <t>LOJÃO DOS COSMÉTICOS SHOPPING TACARUNA</t>
  </si>
  <si>
    <t>00 - LOJÃO DOS COSMÉTICOS SHOPPING TACARUNA</t>
  </si>
  <si>
    <t>RAMSONS NOVA CIDADE</t>
  </si>
  <si>
    <t>19 - RAMSONS NOVA CIDADE</t>
  </si>
  <si>
    <t xml:space="preserve">AV MARGARITA </t>
  </si>
  <si>
    <t>69097-000</t>
  </si>
  <si>
    <t>ZENIR GENERAL SAMPAIO</t>
  </si>
  <si>
    <t>17 - ZENIR GENERAL SAMPAIO</t>
  </si>
  <si>
    <t>SOLAR MAGAZINE SENADOR POMPEU</t>
  </si>
  <si>
    <t>39 - SOLAR MAGAZINE SENADOR POMPEU</t>
  </si>
  <si>
    <t>MAGAZINE LUIZA BARÃO</t>
  </si>
  <si>
    <t>809 - MAGAZINE LUIZA BARÃO</t>
  </si>
  <si>
    <t>60025-973</t>
  </si>
  <si>
    <t>ZENIR FLORIANO PEIXOTO</t>
  </si>
  <si>
    <t>72 - ZENIR FLORIANO PEIXOTO</t>
  </si>
  <si>
    <t>RUA FLORIANO PEIXOTO</t>
  </si>
  <si>
    <t>LOJAS AMERICANAS SOLARES SHOPPING</t>
  </si>
  <si>
    <t>00 - LOJAS AMERICANAS SOLARES SHOPPING</t>
  </si>
  <si>
    <t>AVENIDA WALDIR DIOGO</t>
  </si>
  <si>
    <t>MANUEL SÁTIRO</t>
  </si>
  <si>
    <t>60764-020</t>
  </si>
  <si>
    <t>EXALLA COSMÉTICOS SOLARES SHOPPING</t>
  </si>
  <si>
    <t>10 - EXALLA COSMÉTICOS SOLARES SHOPPING</t>
  </si>
  <si>
    <t>NOVO MONDUBIM</t>
  </si>
  <si>
    <t>60720-096</t>
  </si>
  <si>
    <t>QUI - 2 SEM</t>
  </si>
  <si>
    <t>QUI - 4 SEM</t>
  </si>
  <si>
    <t>01 Férias</t>
  </si>
  <si>
    <t>CASAS BAHIA SH. RIOMAR PAPICU</t>
  </si>
  <si>
    <t>CARREFOUR WASHINGTON SOARES</t>
  </si>
  <si>
    <t>LUCIANO CAVALCANTE</t>
  </si>
  <si>
    <t>00 - CARREFOUR WASHINGTON SOARES</t>
  </si>
  <si>
    <t>1756 - CASAS BAHIA SH. RIOMAR PAPICU</t>
  </si>
  <si>
    <t>CASAS BAHIA RUA DA PALMA</t>
  </si>
  <si>
    <t>2254 - CASAS BAHIA RUA DA PALMA</t>
  </si>
  <si>
    <t>50016-460</t>
  </si>
  <si>
    <t>CASA E VÍDEO PARTAGE SÃO GONÇALO</t>
  </si>
  <si>
    <t>365 - CASA E VÍDEO PARTAGE SÃO GONÇALO</t>
  </si>
  <si>
    <t>RUA SIMÃO CUSTODIO</t>
  </si>
  <si>
    <t>24445-020</t>
  </si>
  <si>
    <t>CARREFOUR BOA VIAGEM RDM</t>
  </si>
  <si>
    <t>6173 - CARREFOUR BOA VIAGEM RDM</t>
  </si>
  <si>
    <t xml:space="preserve">RUA FRANCISCO DA CUNHA </t>
  </si>
  <si>
    <t>51020-041</t>
  </si>
  <si>
    <t>VAGO</t>
  </si>
  <si>
    <t>06 Vagas em aberto</t>
  </si>
  <si>
    <t>01 Afastada</t>
  </si>
  <si>
    <t>52 Promotores ativos</t>
  </si>
  <si>
    <t>LUIZ GUSTAVO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</si>
</sst>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[$-416]General"/>
    <numFmt numFmtId="165" formatCode="[h]:mm:ss;@"/>
    <numFmt numFmtId="166" formatCode="h:mm;@"/>
    <numFmt numFmtId="167" formatCode="000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color rgb="FF9C65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212529"/>
      <name val="Calibri"/>
      <family val="2"/>
    </font>
    <font>
      <b/>
      <sz val="10"/>
      <color rgb="FFC00000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b/>
      <i/>
      <sz val="10"/>
      <color theme="1" tint="0.34998626667073579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3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55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 applyNumberFormat="0" applyFill="0" applyBorder="0" applyAlignment="0" applyProtection="0"/>
    <xf numFmtId="0" fontId="21" fillId="0" borderId="0"/>
    <xf numFmtId="164" fontId="24" fillId="0" borderId="0"/>
    <xf numFmtId="0" fontId="21" fillId="0" borderId="0"/>
    <xf numFmtId="0" fontId="17" fillId="0" borderId="0" applyNumberFormat="0" applyFill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25" fillId="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38" borderId="4" applyNumberFormat="0" applyAlignment="0" applyProtection="0"/>
    <xf numFmtId="0" fontId="16" fillId="34" borderId="0" applyNumberFormat="0" applyBorder="0" applyAlignment="0" applyProtection="0"/>
    <xf numFmtId="0" fontId="6" fillId="35" borderId="0" applyNumberFormat="0" applyBorder="0" applyAlignment="0" applyProtection="0"/>
    <xf numFmtId="0" fontId="16" fillId="42" borderId="0" applyNumberFormat="0" applyBorder="0" applyAlignment="0" applyProtection="0"/>
    <xf numFmtId="0" fontId="16" fillId="40" borderId="0" applyNumberFormat="0" applyBorder="0" applyAlignment="0" applyProtection="0"/>
    <xf numFmtId="0" fontId="16" fillId="39" borderId="0" applyNumberFormat="0" applyBorder="0" applyAlignment="0" applyProtection="0"/>
    <xf numFmtId="0" fontId="16" fillId="41" borderId="0" applyNumberFormat="0" applyBorder="0" applyAlignment="0" applyProtection="0"/>
    <xf numFmtId="0" fontId="16" fillId="37" borderId="0" applyNumberFormat="0" applyBorder="0" applyAlignment="0" applyProtection="0"/>
    <xf numFmtId="0" fontId="25" fillId="3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1" fillId="0" borderId="0"/>
  </cellStyleXfs>
  <cellXfs count="100">
    <xf numFmtId="0" fontId="0" fillId="0" borderId="0" xfId="0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165" fontId="20" fillId="33" borderId="10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/>
    </xf>
    <xf numFmtId="20" fontId="19" fillId="33" borderId="10" xfId="0" applyNumberFormat="1" applyFont="1" applyFill="1" applyBorder="1" applyAlignment="1">
      <alignment horizontal="center"/>
    </xf>
    <xf numFmtId="20" fontId="19" fillId="0" borderId="10" xfId="0" applyNumberFormat="1" applyFont="1" applyBorder="1" applyAlignment="1">
      <alignment horizontal="center"/>
    </xf>
    <xf numFmtId="0" fontId="19" fillId="33" borderId="10" xfId="0" applyFont="1" applyFill="1" applyBorder="1" applyAlignment="1">
      <alignment horizontal="center"/>
    </xf>
    <xf numFmtId="1" fontId="19" fillId="0" borderId="11" xfId="0" applyNumberFormat="1" applyFont="1" applyBorder="1" applyAlignment="1">
      <alignment horizontal="center"/>
    </xf>
    <xf numFmtId="1" fontId="19" fillId="33" borderId="11" xfId="0" applyNumberFormat="1" applyFont="1" applyFill="1" applyBorder="1" applyAlignment="1">
      <alignment horizontal="center"/>
    </xf>
    <xf numFmtId="14" fontId="20" fillId="33" borderId="10" xfId="0" applyNumberFormat="1" applyFont="1" applyFill="1" applyBorder="1" applyAlignment="1">
      <alignment horizontal="center" vertical="center"/>
    </xf>
    <xf numFmtId="14" fontId="20" fillId="33" borderId="10" xfId="0" applyNumberFormat="1" applyFont="1" applyFill="1" applyBorder="1" applyAlignment="1">
      <alignment vertical="center"/>
    </xf>
    <xf numFmtId="14" fontId="20" fillId="33" borderId="10" xfId="37" applyNumberFormat="1" applyFont="1" applyFill="1" applyBorder="1" applyAlignment="1">
      <alignment horizontal="center" vertical="center"/>
    </xf>
    <xf numFmtId="14" fontId="19" fillId="0" borderId="10" xfId="0" applyNumberFormat="1" applyFont="1" applyBorder="1" applyAlignment="1">
      <alignment horizontal="center" vertical="center"/>
    </xf>
    <xf numFmtId="14" fontId="19" fillId="33" borderId="10" xfId="0" applyNumberFormat="1" applyFont="1" applyFill="1" applyBorder="1" applyAlignment="1">
      <alignment horizontal="center" vertical="center"/>
    </xf>
    <xf numFmtId="14" fontId="20" fillId="0" borderId="10" xfId="0" applyNumberFormat="1" applyFont="1" applyBorder="1" applyAlignment="1">
      <alignment horizontal="center" vertical="center"/>
    </xf>
    <xf numFmtId="14" fontId="20" fillId="33" borderId="10" xfId="35" applyNumberFormat="1" applyFont="1" applyFill="1" applyBorder="1" applyAlignment="1">
      <alignment horizontal="center" vertical="center"/>
    </xf>
    <xf numFmtId="0" fontId="20" fillId="33" borderId="10" xfId="35" applyFont="1" applyFill="1" applyBorder="1" applyAlignment="1">
      <alignment horizontal="center" vertical="center"/>
    </xf>
    <xf numFmtId="14" fontId="20" fillId="33" borderId="10" xfId="0" applyNumberFormat="1" applyFont="1" applyFill="1" applyBorder="1" applyAlignment="1">
      <alignment horizontal="left" vertical="center"/>
    </xf>
    <xf numFmtId="0" fontId="20" fillId="0" borderId="10" xfId="35" applyFont="1" applyBorder="1" applyAlignment="1">
      <alignment horizontal="center" vertical="center"/>
    </xf>
    <xf numFmtId="0" fontId="20" fillId="33" borderId="10" xfId="0" applyFont="1" applyFill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18" fillId="43" borderId="12" xfId="0" applyFont="1" applyFill="1" applyBorder="1" applyAlignment="1">
      <alignment horizontal="center" vertical="center"/>
    </xf>
    <xf numFmtId="0" fontId="27" fillId="33" borderId="10" xfId="0" applyFont="1" applyFill="1" applyBorder="1" applyAlignment="1">
      <alignment horizontal="center"/>
    </xf>
    <xf numFmtId="166" fontId="20" fillId="0" borderId="10" xfId="37" applyNumberFormat="1" applyFont="1" applyBorder="1" applyAlignment="1">
      <alignment horizontal="center"/>
    </xf>
    <xf numFmtId="1" fontId="19" fillId="33" borderId="10" xfId="0" applyNumberFormat="1" applyFont="1" applyFill="1" applyBorder="1" applyAlignment="1">
      <alignment horizontal="center"/>
    </xf>
    <xf numFmtId="0" fontId="19" fillId="33" borderId="0" xfId="0" applyFont="1" applyFill="1" applyAlignment="1">
      <alignment horizontal="center"/>
    </xf>
    <xf numFmtId="14" fontId="22" fillId="33" borderId="10" xfId="0" applyNumberFormat="1" applyFont="1" applyFill="1" applyBorder="1" applyAlignment="1">
      <alignment horizontal="center" vertical="center"/>
    </xf>
    <xf numFmtId="20" fontId="19" fillId="33" borderId="10" xfId="0" applyNumberFormat="1" applyFont="1" applyFill="1" applyBorder="1" applyAlignment="1">
      <alignment horizontal="center" vertical="center"/>
    </xf>
    <xf numFmtId="0" fontId="0" fillId="33" borderId="0" xfId="0" applyFill="1"/>
    <xf numFmtId="1" fontId="19" fillId="33" borderId="10" xfId="0" applyNumberFormat="1" applyFont="1" applyFill="1" applyBorder="1" applyAlignment="1">
      <alignment horizontal="center" vertical="center"/>
    </xf>
    <xf numFmtId="0" fontId="19" fillId="33" borderId="10" xfId="75" applyNumberFormat="1" applyFont="1" applyFill="1" applyBorder="1" applyAlignment="1">
      <alignment horizontal="center" vertical="center"/>
    </xf>
    <xf numFmtId="0" fontId="20" fillId="33" borderId="10" xfId="37" applyNumberFormat="1" applyFont="1" applyFill="1" applyBorder="1" applyAlignment="1">
      <alignment horizontal="center" vertical="center"/>
    </xf>
    <xf numFmtId="0" fontId="19" fillId="33" borderId="0" xfId="75" applyNumberFormat="1" applyFont="1" applyFill="1" applyAlignment="1">
      <alignment horizontal="center"/>
    </xf>
    <xf numFmtId="43" fontId="0" fillId="33" borderId="0" xfId="75" applyFont="1" applyFill="1"/>
    <xf numFmtId="0" fontId="20" fillId="0" borderId="10" xfId="0" applyFont="1" applyBorder="1" applyAlignment="1">
      <alignment horizontal="center"/>
    </xf>
    <xf numFmtId="0" fontId="19" fillId="0" borderId="10" xfId="37" applyNumberFormat="1" applyFont="1" applyBorder="1" applyAlignment="1">
      <alignment horizontal="center"/>
    </xf>
    <xf numFmtId="1" fontId="19" fillId="33" borderId="11" xfId="75" applyNumberFormat="1" applyFont="1" applyFill="1" applyBorder="1" applyAlignment="1">
      <alignment horizontal="center"/>
    </xf>
    <xf numFmtId="0" fontId="19" fillId="33" borderId="10" xfId="37" applyNumberFormat="1" applyFont="1" applyFill="1" applyBorder="1" applyAlignment="1">
      <alignment horizontal="center"/>
    </xf>
    <xf numFmtId="0" fontId="22" fillId="33" borderId="10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167" fontId="19" fillId="0" borderId="10" xfId="0" applyNumberFormat="1" applyFont="1" applyBorder="1" applyAlignment="1">
      <alignment horizontal="center"/>
    </xf>
    <xf numFmtId="0" fontId="26" fillId="33" borderId="10" xfId="0" applyFont="1" applyFill="1" applyBorder="1" applyAlignment="1">
      <alignment horizontal="center"/>
    </xf>
    <xf numFmtId="0" fontId="20" fillId="33" borderId="10" xfId="76" applyFont="1" applyFill="1" applyBorder="1" applyAlignment="1" applyProtection="1">
      <alignment horizontal="center"/>
      <protection locked="0"/>
    </xf>
    <xf numFmtId="0" fontId="20" fillId="33" borderId="10" xfId="76" applyFont="1" applyFill="1" applyBorder="1" applyAlignment="1">
      <alignment horizontal="center"/>
    </xf>
    <xf numFmtId="164" fontId="19" fillId="33" borderId="10" xfId="37" applyFont="1" applyFill="1" applyBorder="1" applyAlignment="1">
      <alignment horizontal="center"/>
    </xf>
    <xf numFmtId="164" fontId="19" fillId="0" borderId="10" xfId="37" applyFont="1" applyBorder="1" applyAlignment="1">
      <alignment horizontal="center"/>
    </xf>
    <xf numFmtId="164" fontId="19" fillId="33" borderId="10" xfId="0" applyNumberFormat="1" applyFont="1" applyFill="1" applyBorder="1" applyAlignment="1">
      <alignment horizontal="center"/>
    </xf>
    <xf numFmtId="0" fontId="22" fillId="0" borderId="10" xfId="36" applyFont="1" applyBorder="1" applyAlignment="1">
      <alignment horizontal="center"/>
    </xf>
    <xf numFmtId="0" fontId="19" fillId="0" borderId="10" xfId="36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3" fillId="45" borderId="10" xfId="0" applyFont="1" applyFill="1" applyBorder="1" applyAlignment="1">
      <alignment horizontal="center"/>
    </xf>
    <xf numFmtId="0" fontId="19" fillId="44" borderId="10" xfId="0" applyFont="1" applyFill="1" applyBorder="1" applyAlignment="1">
      <alignment horizontal="center"/>
    </xf>
    <xf numFmtId="164" fontId="20" fillId="33" borderId="10" xfId="37" applyFont="1" applyFill="1" applyBorder="1" applyAlignment="1">
      <alignment horizontal="center"/>
    </xf>
    <xf numFmtId="20" fontId="20" fillId="33" borderId="10" xfId="0" applyNumberFormat="1" applyFont="1" applyFill="1" applyBorder="1" applyAlignment="1">
      <alignment horizontal="center" vertical="center"/>
    </xf>
    <xf numFmtId="1" fontId="26" fillId="33" borderId="10" xfId="75" applyNumberFormat="1" applyFont="1" applyFill="1" applyBorder="1" applyAlignment="1">
      <alignment horizontal="center" vertical="center"/>
    </xf>
    <xf numFmtId="1" fontId="20" fillId="33" borderId="10" xfId="0" applyNumberFormat="1" applyFont="1" applyFill="1" applyBorder="1" applyAlignment="1">
      <alignment horizontal="center" vertical="center"/>
    </xf>
    <xf numFmtId="0" fontId="20" fillId="33" borderId="11" xfId="0" applyFont="1" applyFill="1" applyBorder="1" applyAlignment="1">
      <alignment horizontal="center" vertical="center"/>
    </xf>
    <xf numFmtId="164" fontId="20" fillId="33" borderId="10" xfId="37" applyFont="1" applyFill="1" applyBorder="1" applyAlignment="1">
      <alignment horizontal="center" vertical="center"/>
    </xf>
    <xf numFmtId="0" fontId="26" fillId="33" borderId="10" xfId="0" applyFont="1" applyFill="1" applyBorder="1" applyAlignment="1">
      <alignment horizontal="center" vertical="center" wrapText="1"/>
    </xf>
    <xf numFmtId="1" fontId="20" fillId="33" borderId="11" xfId="0" applyNumberFormat="1" applyFont="1" applyFill="1" applyBorder="1" applyAlignment="1">
      <alignment horizontal="center" vertical="center"/>
    </xf>
    <xf numFmtId="0" fontId="26" fillId="33" borderId="10" xfId="75" applyNumberFormat="1" applyFont="1" applyFill="1" applyBorder="1" applyAlignment="1">
      <alignment horizontal="center" vertical="center"/>
    </xf>
    <xf numFmtId="14" fontId="20" fillId="33" borderId="10" xfId="37" applyNumberFormat="1" applyFont="1" applyFill="1" applyBorder="1" applyAlignment="1">
      <alignment horizontal="left" vertical="center"/>
    </xf>
    <xf numFmtId="0" fontId="29" fillId="0" borderId="0" xfId="0" applyFont="1" applyAlignment="1">
      <alignment horizontal="center"/>
    </xf>
    <xf numFmtId="49" fontId="19" fillId="33" borderId="10" xfId="0" applyNumberFormat="1" applyFont="1" applyFill="1" applyBorder="1" applyAlignment="1">
      <alignment horizontal="center"/>
    </xf>
    <xf numFmtId="0" fontId="22" fillId="33" borderId="10" xfId="36" applyFont="1" applyFill="1" applyBorder="1" applyAlignment="1">
      <alignment horizontal="center"/>
    </xf>
    <xf numFmtId="0" fontId="27" fillId="33" borderId="0" xfId="0" applyFont="1" applyFill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33" borderId="10" xfId="36" applyFont="1" applyFill="1" applyBorder="1" applyAlignment="1">
      <alignment horizontal="center"/>
    </xf>
    <xf numFmtId="14" fontId="20" fillId="33" borderId="10" xfId="37" applyNumberFormat="1" applyFont="1" applyFill="1" applyBorder="1" applyAlignment="1">
      <alignment vertical="center"/>
    </xf>
    <xf numFmtId="0" fontId="30" fillId="0" borderId="0" xfId="0" applyFont="1" applyAlignment="1">
      <alignment horizontal="center"/>
    </xf>
    <xf numFmtId="0" fontId="23" fillId="33" borderId="10" xfId="0" applyFont="1" applyFill="1" applyBorder="1" applyAlignment="1">
      <alignment horizontal="center"/>
    </xf>
    <xf numFmtId="0" fontId="31" fillId="0" borderId="10" xfId="0" applyFont="1" applyBorder="1" applyAlignment="1">
      <alignment horizontal="center"/>
    </xf>
    <xf numFmtId="1" fontId="19" fillId="46" borderId="11" xfId="0" applyNumberFormat="1" applyFont="1" applyFill="1" applyBorder="1" applyAlignment="1">
      <alignment horizontal="center"/>
    </xf>
    <xf numFmtId="0" fontId="19" fillId="46" borderId="10" xfId="0" applyFont="1" applyFill="1" applyBorder="1" applyAlignment="1">
      <alignment horizontal="center"/>
    </xf>
    <xf numFmtId="1" fontId="19" fillId="33" borderId="11" xfId="77" applyNumberFormat="1" applyFont="1" applyFill="1" applyBorder="1" applyAlignment="1">
      <alignment horizontal="center"/>
    </xf>
    <xf numFmtId="0" fontId="23" fillId="0" borderId="10" xfId="0" applyFont="1" applyBorder="1" applyAlignment="1">
      <alignment horizontal="center"/>
    </xf>
    <xf numFmtId="20" fontId="19" fillId="33" borderId="10" xfId="0" quotePrefix="1" applyNumberFormat="1" applyFont="1" applyFill="1" applyBorder="1" applyAlignment="1">
      <alignment horizontal="center"/>
    </xf>
    <xf numFmtId="0" fontId="32" fillId="0" borderId="0" xfId="10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2" fillId="0" borderId="0" xfId="10" applyFont="1" applyFill="1" applyBorder="1" applyAlignment="1">
      <alignment horizontal="center"/>
    </xf>
    <xf numFmtId="0" fontId="36" fillId="0" borderId="0" xfId="0" applyFont="1" applyAlignment="1">
      <alignment vertical="top"/>
    </xf>
    <xf numFmtId="0" fontId="35" fillId="0" borderId="0" xfId="0" applyFont="1"/>
    <xf numFmtId="0" fontId="37" fillId="0" borderId="0" xfId="0" applyFont="1"/>
    <xf numFmtId="0" fontId="19" fillId="33" borderId="0" xfId="75" applyNumberFormat="1" applyFont="1" applyFill="1" applyBorder="1" applyAlignment="1">
      <alignment horizontal="center"/>
    </xf>
    <xf numFmtId="0" fontId="19" fillId="33" borderId="13" xfId="0" applyFont="1" applyFill="1" applyBorder="1" applyAlignment="1">
      <alignment horizontal="center"/>
    </xf>
    <xf numFmtId="0" fontId="19" fillId="33" borderId="14" xfId="0" applyFont="1" applyFill="1" applyBorder="1" applyAlignment="1">
      <alignment horizontal="center"/>
    </xf>
    <xf numFmtId="1" fontId="19" fillId="33" borderId="0" xfId="0" applyNumberFormat="1" applyFont="1" applyFill="1" applyAlignment="1">
      <alignment horizontal="center"/>
    </xf>
    <xf numFmtId="0" fontId="19" fillId="33" borderId="0" xfId="0" applyFont="1" applyFill="1" applyAlignment="1">
      <alignment horizontal="left"/>
    </xf>
    <xf numFmtId="0" fontId="19" fillId="33" borderId="0" xfId="75" applyNumberFormat="1" applyFont="1" applyFill="1" applyBorder="1" applyAlignment="1">
      <alignment horizontal="left"/>
    </xf>
    <xf numFmtId="164" fontId="19" fillId="33" borderId="0" xfId="0" applyNumberFormat="1" applyFont="1" applyFill="1" applyAlignment="1">
      <alignment horizontal="center"/>
    </xf>
    <xf numFmtId="0" fontId="19" fillId="47" borderId="10" xfId="0" applyFont="1" applyFill="1" applyBorder="1" applyAlignment="1">
      <alignment horizontal="center"/>
    </xf>
    <xf numFmtId="1" fontId="19" fillId="46" borderId="11" xfId="75" applyNumberFormat="1" applyFont="1" applyFill="1" applyBorder="1" applyAlignment="1">
      <alignment horizontal="center"/>
    </xf>
    <xf numFmtId="0" fontId="20" fillId="46" borderId="10" xfId="0" applyFont="1" applyFill="1" applyBorder="1" applyAlignment="1">
      <alignment horizontal="center" vertical="center"/>
    </xf>
  </cellXfs>
  <cellStyles count="78">
    <cellStyle name="20% - Ênfase1" xfId="18" builtinId="30" customBuiltin="1"/>
    <cellStyle name="20% - Ênfase2" xfId="21" builtinId="34" customBuiltin="1"/>
    <cellStyle name="20% - Ênfase3" xfId="24" builtinId="38" customBuiltin="1"/>
    <cellStyle name="20% - Ênfase4" xfId="27" builtinId="42" customBuiltin="1"/>
    <cellStyle name="20% - Ênfase5" xfId="30" builtinId="46" customBuiltin="1"/>
    <cellStyle name="20% - Ênfase6" xfId="33" builtinId="50" customBuiltin="1"/>
    <cellStyle name="40% - Ênfase1" xfId="19" builtinId="31" customBuiltin="1"/>
    <cellStyle name="40% - Ênfase2" xfId="22" builtinId="35" customBuiltin="1"/>
    <cellStyle name="40% - Ênfase3" xfId="25" builtinId="39" customBuiltin="1"/>
    <cellStyle name="40% - Ênfase4" xfId="28" builtinId="43" customBuiltin="1"/>
    <cellStyle name="40% - Ênfase5" xfId="31" builtinId="47" customBuiltin="1"/>
    <cellStyle name="40% - Ênfase6" xfId="34" builtinId="51" customBuiltin="1"/>
    <cellStyle name="60% - Ênfase1 2" xfId="40" xr:uid="{2451972D-B9AC-4D89-A7CE-EB06E854AEB8}"/>
    <cellStyle name="60% - Ênfase1 2 2" xfId="56" xr:uid="{65DD8532-39B4-418A-B6CF-1CB3F53259C3}"/>
    <cellStyle name="60% - Ênfase2 2" xfId="41" xr:uid="{4A11D503-0D91-46A9-92E9-5D97AE937440}"/>
    <cellStyle name="60% - Ênfase2 2 2" xfId="58" xr:uid="{6F0A1A85-479A-4991-AED3-6D75785BD670}"/>
    <cellStyle name="60% - Ênfase3 2" xfId="42" xr:uid="{B747DDCD-DE51-4497-9743-6B7606185933}"/>
    <cellStyle name="60% - Ênfase3 2 2" xfId="59" xr:uid="{06DE991B-1E5D-4B0B-BCAD-52AAC8AFB793}"/>
    <cellStyle name="60% - Ênfase4 2" xfId="43" xr:uid="{F32B1F65-DD76-4EE8-B011-AB9AAA78F28E}"/>
    <cellStyle name="60% - Ênfase4 2 2" xfId="60" xr:uid="{7DB1CA97-CF19-4A73-BDD7-ED73223F4748}"/>
    <cellStyle name="60% - Ênfase5 2" xfId="44" xr:uid="{F624B004-FA99-47DE-98B3-90287920A556}"/>
    <cellStyle name="60% - Ênfase5 2 2" xfId="61" xr:uid="{80FA3F0C-3360-43D4-BE0E-1802819AA7A5}"/>
    <cellStyle name="60% - Ênfase6 2" xfId="45" xr:uid="{E87560C8-4904-415F-A249-24A07A2555E5}"/>
    <cellStyle name="60% - Ênfase6 2 2" xfId="62" xr:uid="{A50AF5AD-AA76-44F6-B84C-BA107331FF75}"/>
    <cellStyle name="Bom" xfId="6" builtinId="26" customBuiltin="1"/>
    <cellStyle name="Bom 2" xfId="57" xr:uid="{2672BD5C-FC5E-47C8-B2ED-7DCB8BFBB250}"/>
    <cellStyle name="Cálculo" xfId="10" builtinId="22" customBuiltin="1"/>
    <cellStyle name="Cálculo 2" xfId="55" xr:uid="{643A7A4E-5A84-4FAF-94E4-A74203F5FFEF}"/>
    <cellStyle name="Célula de Verificação" xfId="12" builtinId="23" customBuiltin="1"/>
    <cellStyle name="Célula Vinculada" xfId="11" builtinId="24" customBuiltin="1"/>
    <cellStyle name="Ênfase1" xfId="17" builtinId="29" customBuiltin="1"/>
    <cellStyle name="Ênfase2" xfId="20" builtinId="33" customBuiltin="1"/>
    <cellStyle name="Ênfase3" xfId="23" builtinId="37" customBuiltin="1"/>
    <cellStyle name="Ênfase4" xfId="26" builtinId="41" customBuiltin="1"/>
    <cellStyle name="Ênfase5" xfId="29" builtinId="45" customBuiltin="1"/>
    <cellStyle name="Ênfase6" xfId="32" builtinId="49" customBuiltin="1"/>
    <cellStyle name="Entrada" xfId="8" builtinId="20" customBuiltin="1"/>
    <cellStyle name="Excel Built-in Normal" xfId="37" xr:uid="{A1471D3D-E47A-4180-9AC6-FC86E21F2689}"/>
    <cellStyle name="Hiperlink" xfId="35" builtinId="8"/>
    <cellStyle name="Hiperlink 2" xfId="73" xr:uid="{E5F1FC2D-9295-4435-A85B-799279BB7CD9}"/>
    <cellStyle name="Hyperlink" xfId="39" xr:uid="{AA573137-FAEF-4487-8CC8-63AFDA9A6B00}"/>
    <cellStyle name="Neutro 2" xfId="46" xr:uid="{EA257701-C024-43E5-B96A-F60D635579C3}"/>
    <cellStyle name="Neutro 2 2" xfId="63" xr:uid="{B4066B5D-A616-4D07-A603-D38611315506}"/>
    <cellStyle name="Normal" xfId="0" builtinId="0"/>
    <cellStyle name="Normal 2" xfId="36" xr:uid="{A5AB885D-2E7B-4A10-B1D2-F40BCFFB55F2}"/>
    <cellStyle name="Normal 3" xfId="53" xr:uid="{CA074179-D1C6-4399-B045-65DFB055F4F3}"/>
    <cellStyle name="Normal 3 2" xfId="71" xr:uid="{F0E21F08-8CBC-4006-A71C-42C8A35EB1ED}"/>
    <cellStyle name="Normal 4" xfId="77" xr:uid="{4088D438-E2DE-4AC2-B11F-6D3E332D96BF}"/>
    <cellStyle name="Normal 6" xfId="38" xr:uid="{60DC3EAE-FBFB-499C-BC8B-32A9E3E83257}"/>
    <cellStyle name="Normal 8 2 3" xfId="76" xr:uid="{DCE1FFF2-78CA-40E6-9D60-586BF1BE9232}"/>
    <cellStyle name="Nota" xfId="14" builtinId="10" customBuiltin="1"/>
    <cellStyle name="Ruim" xfId="7" builtinId="27" customBuiltin="1"/>
    <cellStyle name="Saída" xfId="9" builtinId="21" customBuiltin="1"/>
    <cellStyle name="Texto de Aviso" xfId="13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  <cellStyle name="Vírgula" xfId="75" builtinId="3"/>
    <cellStyle name="Vírgula 10" xfId="47" xr:uid="{B4500619-A0A6-4775-BC35-7FA2456411A8}"/>
    <cellStyle name="Vírgula 2" xfId="50" xr:uid="{F92BFD19-7241-46F3-BAC0-45D36152A6AD}"/>
    <cellStyle name="Vírgula 2 2" xfId="52" xr:uid="{2239CEEC-2946-4ED3-AFB4-B8727DFF4DF0}"/>
    <cellStyle name="Vírgula 2 2 2" xfId="74" xr:uid="{342181C4-67DF-427C-B782-E8A9CE2D8DB4}"/>
    <cellStyle name="Vírgula 2 3" xfId="64" xr:uid="{1A63320F-3A3F-431F-BE0F-81B417923C13}"/>
    <cellStyle name="Vírgula 2 4" xfId="66" xr:uid="{A607FF80-DE46-4C4C-A7E2-F18E66D10D91}"/>
    <cellStyle name="Vírgula 2 5" xfId="68" xr:uid="{B70B2D0B-3ACB-4916-8322-2941DBDFAABE}"/>
    <cellStyle name="Vírgula 2 6" xfId="70" xr:uid="{FD4336CB-3A58-434B-BC0D-BA5C8E4B7278}"/>
    <cellStyle name="Vírgula 3" xfId="49" xr:uid="{9872AF4A-DD4E-4E8F-AEFE-B0A83333529B}"/>
    <cellStyle name="Vírgula 3 2" xfId="72" xr:uid="{DA452A19-A6EF-4C91-8424-741458AD1943}"/>
    <cellStyle name="Vírgula 4" xfId="51" xr:uid="{5AF3E470-8DB7-4820-B683-3302633189D6}"/>
    <cellStyle name="Vírgula 5" xfId="54" xr:uid="{88EDF1CB-4C58-4DB4-ADD2-A69761D3D557}"/>
    <cellStyle name="Vírgula 6" xfId="65" xr:uid="{5A2EA06B-228C-4157-A0DB-759954CCE3B5}"/>
    <cellStyle name="Vírgula 7" xfId="67" xr:uid="{2365200A-6573-43AB-A8EF-E085CC0BD1C4}"/>
    <cellStyle name="Vírgula 8" xfId="69" xr:uid="{E9B5337D-AC7B-4435-8503-D4B1E68EB31E}"/>
    <cellStyle name="Vírgula 9" xfId="48" xr:uid="{3740C994-8645-482C-B199-3E6B7574202E}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[h]:mm:ss;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textRotation="0" indent="0" justifyLastLine="0" shrinkToFit="0" readingOrder="0"/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textRotation="0" indent="0" justifyLastLine="0" shrinkToFit="0" readingOrder="0"/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color auto="1"/>
        <name val="Calibri"/>
        <family val="2"/>
      </font>
      <numFmt numFmtId="19" formatCode="dd/mm/yyyy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color auto="1"/>
        <name val="Calibri"/>
        <family val="2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color auto="1"/>
        <name val="Calibri"/>
        <family val="2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>
          <bgColor rgb="FFC0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ela 1" pivot="0" count="2" xr9:uid="{E7947352-BF72-4845-91FE-66B47701D6CA}">
      <tableStyleElement type="wholeTable" dxfId="33"/>
      <tableStyleElement type="headerRow" dxfId="3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4" name="Picture 25">
          <a:extLst>
            <a:ext uri="{FF2B5EF4-FFF2-40B4-BE49-F238E27FC236}">
              <a16:creationId xmlns:a16="http://schemas.microsoft.com/office/drawing/2014/main" id="{15B204D5-C7E0-4959-9856-7A7E91F32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" name="Imagem 10">
          <a:extLst>
            <a:ext uri="{FF2B5EF4-FFF2-40B4-BE49-F238E27FC236}">
              <a16:creationId xmlns:a16="http://schemas.microsoft.com/office/drawing/2014/main" id="{66DC9551-582E-48CD-A604-446C5F8AF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" name="Picture 22">
          <a:extLst>
            <a:ext uri="{FF2B5EF4-FFF2-40B4-BE49-F238E27FC236}">
              <a16:creationId xmlns:a16="http://schemas.microsoft.com/office/drawing/2014/main" id="{D27EB758-961E-449C-90E0-BF95C2E7E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" name="Imagem 7">
          <a:extLst>
            <a:ext uri="{FF2B5EF4-FFF2-40B4-BE49-F238E27FC236}">
              <a16:creationId xmlns:a16="http://schemas.microsoft.com/office/drawing/2014/main" id="{A17A7D0E-88D0-44D0-B44A-0051A5B11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" name="Picture 19">
          <a:extLst>
            <a:ext uri="{FF2B5EF4-FFF2-40B4-BE49-F238E27FC236}">
              <a16:creationId xmlns:a16="http://schemas.microsoft.com/office/drawing/2014/main" id="{7FCAAC3F-5EBB-4AAB-89C4-5070562F8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" name="Imagem 4">
          <a:extLst>
            <a:ext uri="{FF2B5EF4-FFF2-40B4-BE49-F238E27FC236}">
              <a16:creationId xmlns:a16="http://schemas.microsoft.com/office/drawing/2014/main" id="{CDC81D01-C146-404E-9868-CED16C460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" name="Picture 16">
          <a:extLst>
            <a:ext uri="{FF2B5EF4-FFF2-40B4-BE49-F238E27FC236}">
              <a16:creationId xmlns:a16="http://schemas.microsoft.com/office/drawing/2014/main" id="{3BC46ADB-C622-465A-93A2-515E58F2A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" name="Imagem 1">
          <a:extLst>
            <a:ext uri="{FF2B5EF4-FFF2-40B4-BE49-F238E27FC236}">
              <a16:creationId xmlns:a16="http://schemas.microsoft.com/office/drawing/2014/main" id="{DE473FB4-9F7A-4C69-83B5-4782AA12D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" name="Picture 25">
          <a:extLst>
            <a:ext uri="{FF2B5EF4-FFF2-40B4-BE49-F238E27FC236}">
              <a16:creationId xmlns:a16="http://schemas.microsoft.com/office/drawing/2014/main" id="{8D370B08-AB39-403E-A9CA-66805D303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E49D5864-0F7D-47B5-816D-10D45D38D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" name="Picture 22">
          <a:extLst>
            <a:ext uri="{FF2B5EF4-FFF2-40B4-BE49-F238E27FC236}">
              <a16:creationId xmlns:a16="http://schemas.microsoft.com/office/drawing/2014/main" id="{5C3C368E-BA3B-42B7-9E08-DB7DA3FA7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" name="Imagem 7">
          <a:extLst>
            <a:ext uri="{FF2B5EF4-FFF2-40B4-BE49-F238E27FC236}">
              <a16:creationId xmlns:a16="http://schemas.microsoft.com/office/drawing/2014/main" id="{4F87E03D-54C0-459C-B03F-91EDB6CC6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" name="Picture 19">
          <a:extLst>
            <a:ext uri="{FF2B5EF4-FFF2-40B4-BE49-F238E27FC236}">
              <a16:creationId xmlns:a16="http://schemas.microsoft.com/office/drawing/2014/main" id="{07EB0BBA-1E4C-49FC-95C3-E5C227FBE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" name="Imagem 4">
          <a:extLst>
            <a:ext uri="{FF2B5EF4-FFF2-40B4-BE49-F238E27FC236}">
              <a16:creationId xmlns:a16="http://schemas.microsoft.com/office/drawing/2014/main" id="{E0D5CDD5-0046-4F7C-B7AC-175E1A6A5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" name="Picture 16">
          <a:extLst>
            <a:ext uri="{FF2B5EF4-FFF2-40B4-BE49-F238E27FC236}">
              <a16:creationId xmlns:a16="http://schemas.microsoft.com/office/drawing/2014/main" id="{8868AA21-565A-4AA4-AD3C-471A20AB9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" name="Imagem 1">
          <a:extLst>
            <a:ext uri="{FF2B5EF4-FFF2-40B4-BE49-F238E27FC236}">
              <a16:creationId xmlns:a16="http://schemas.microsoft.com/office/drawing/2014/main" id="{53323178-7B6A-4AB0-AFA8-25B01B225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" name="Picture 25">
          <a:extLst>
            <a:ext uri="{FF2B5EF4-FFF2-40B4-BE49-F238E27FC236}">
              <a16:creationId xmlns:a16="http://schemas.microsoft.com/office/drawing/2014/main" id="{ADFA9813-774D-454E-9118-966D587AD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" name="Imagem 10">
          <a:extLst>
            <a:ext uri="{FF2B5EF4-FFF2-40B4-BE49-F238E27FC236}">
              <a16:creationId xmlns:a16="http://schemas.microsoft.com/office/drawing/2014/main" id="{1BB7B3F9-7997-44BF-B04E-533F3A45E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" name="Picture 22">
          <a:extLst>
            <a:ext uri="{FF2B5EF4-FFF2-40B4-BE49-F238E27FC236}">
              <a16:creationId xmlns:a16="http://schemas.microsoft.com/office/drawing/2014/main" id="{9E17F7D4-4EB5-40BA-B510-E83AF64D8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" name="Imagem 7">
          <a:extLst>
            <a:ext uri="{FF2B5EF4-FFF2-40B4-BE49-F238E27FC236}">
              <a16:creationId xmlns:a16="http://schemas.microsoft.com/office/drawing/2014/main" id="{D06DDC71-A6B2-485A-8B9B-5AD8DDC5F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" name="Picture 19">
          <a:extLst>
            <a:ext uri="{FF2B5EF4-FFF2-40B4-BE49-F238E27FC236}">
              <a16:creationId xmlns:a16="http://schemas.microsoft.com/office/drawing/2014/main" id="{A9FD9A7C-89A5-4DC6-83E7-49C792ACE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" name="Imagem 4">
          <a:extLst>
            <a:ext uri="{FF2B5EF4-FFF2-40B4-BE49-F238E27FC236}">
              <a16:creationId xmlns:a16="http://schemas.microsoft.com/office/drawing/2014/main" id="{092C48AF-47AD-4C03-B1F7-7C900D1F6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" name="Picture 16">
          <a:extLst>
            <a:ext uri="{FF2B5EF4-FFF2-40B4-BE49-F238E27FC236}">
              <a16:creationId xmlns:a16="http://schemas.microsoft.com/office/drawing/2014/main" id="{F70E76E5-7584-4947-A3ED-326470E33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" name="Imagem 1">
          <a:extLst>
            <a:ext uri="{FF2B5EF4-FFF2-40B4-BE49-F238E27FC236}">
              <a16:creationId xmlns:a16="http://schemas.microsoft.com/office/drawing/2014/main" id="{B5466A9F-F764-42B7-81DB-6DE119FED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" name="Picture 25">
          <a:extLst>
            <a:ext uri="{FF2B5EF4-FFF2-40B4-BE49-F238E27FC236}">
              <a16:creationId xmlns:a16="http://schemas.microsoft.com/office/drawing/2014/main" id="{49285A81-B8DE-4B1C-AFD9-6621549D8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5D3697EE-E206-41C7-80C9-432107F7C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" name="Picture 22">
          <a:extLst>
            <a:ext uri="{FF2B5EF4-FFF2-40B4-BE49-F238E27FC236}">
              <a16:creationId xmlns:a16="http://schemas.microsoft.com/office/drawing/2014/main" id="{366F5E3F-D2BB-4E93-8685-1A223241B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" name="Imagem 7">
          <a:extLst>
            <a:ext uri="{FF2B5EF4-FFF2-40B4-BE49-F238E27FC236}">
              <a16:creationId xmlns:a16="http://schemas.microsoft.com/office/drawing/2014/main" id="{FF6306FD-8757-4C76-9FA6-7090A64B6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" name="Picture 19">
          <a:extLst>
            <a:ext uri="{FF2B5EF4-FFF2-40B4-BE49-F238E27FC236}">
              <a16:creationId xmlns:a16="http://schemas.microsoft.com/office/drawing/2014/main" id="{98B9EAE5-E534-46F4-BC48-E355E5A37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" name="Imagem 4">
          <a:extLst>
            <a:ext uri="{FF2B5EF4-FFF2-40B4-BE49-F238E27FC236}">
              <a16:creationId xmlns:a16="http://schemas.microsoft.com/office/drawing/2014/main" id="{6BA9BBB6-9402-4734-92E6-A78E4212C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" name="Picture 16">
          <a:extLst>
            <a:ext uri="{FF2B5EF4-FFF2-40B4-BE49-F238E27FC236}">
              <a16:creationId xmlns:a16="http://schemas.microsoft.com/office/drawing/2014/main" id="{EA089ACD-8B69-46A6-A554-2444CF9A3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" name="Imagem 1">
          <a:extLst>
            <a:ext uri="{FF2B5EF4-FFF2-40B4-BE49-F238E27FC236}">
              <a16:creationId xmlns:a16="http://schemas.microsoft.com/office/drawing/2014/main" id="{0F2776B8-8177-43DA-96A1-EE992AFEF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" name="Picture 25">
          <a:extLst>
            <a:ext uri="{FF2B5EF4-FFF2-40B4-BE49-F238E27FC236}">
              <a16:creationId xmlns:a16="http://schemas.microsoft.com/office/drawing/2014/main" id="{9587FCC9-9DD8-4438-AA8E-257665247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" name="Imagem 10">
          <a:extLst>
            <a:ext uri="{FF2B5EF4-FFF2-40B4-BE49-F238E27FC236}">
              <a16:creationId xmlns:a16="http://schemas.microsoft.com/office/drawing/2014/main" id="{ED56BE05-79B4-47C7-8C1F-F60660480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" name="Picture 22">
          <a:extLst>
            <a:ext uri="{FF2B5EF4-FFF2-40B4-BE49-F238E27FC236}">
              <a16:creationId xmlns:a16="http://schemas.microsoft.com/office/drawing/2014/main" id="{A969E81C-24D1-4C8F-9B55-19A0ADE06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" name="Imagem 7">
          <a:extLst>
            <a:ext uri="{FF2B5EF4-FFF2-40B4-BE49-F238E27FC236}">
              <a16:creationId xmlns:a16="http://schemas.microsoft.com/office/drawing/2014/main" id="{2F3A4130-73BD-46A5-85D2-400C60282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" name="Picture 19">
          <a:extLst>
            <a:ext uri="{FF2B5EF4-FFF2-40B4-BE49-F238E27FC236}">
              <a16:creationId xmlns:a16="http://schemas.microsoft.com/office/drawing/2014/main" id="{FCD67358-1EC0-45ED-8078-AF89F896B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1" name="Imagem 4">
          <a:extLst>
            <a:ext uri="{FF2B5EF4-FFF2-40B4-BE49-F238E27FC236}">
              <a16:creationId xmlns:a16="http://schemas.microsoft.com/office/drawing/2014/main" id="{3C60B89A-6AAE-4355-B39E-5D37BC390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2" name="Picture 16">
          <a:extLst>
            <a:ext uri="{FF2B5EF4-FFF2-40B4-BE49-F238E27FC236}">
              <a16:creationId xmlns:a16="http://schemas.microsoft.com/office/drawing/2014/main" id="{742546CB-9785-4039-A527-90D76571A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3" name="Imagem 1">
          <a:extLst>
            <a:ext uri="{FF2B5EF4-FFF2-40B4-BE49-F238E27FC236}">
              <a16:creationId xmlns:a16="http://schemas.microsoft.com/office/drawing/2014/main" id="{E3E7C1B4-5DE6-4989-84EE-4677A9488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4" name="Picture 25">
          <a:extLst>
            <a:ext uri="{FF2B5EF4-FFF2-40B4-BE49-F238E27FC236}">
              <a16:creationId xmlns:a16="http://schemas.microsoft.com/office/drawing/2014/main" id="{DFE75C04-E4CF-42BE-9C9F-75D2A64C6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5" name="Imagem 44">
          <a:extLst>
            <a:ext uri="{FF2B5EF4-FFF2-40B4-BE49-F238E27FC236}">
              <a16:creationId xmlns:a16="http://schemas.microsoft.com/office/drawing/2014/main" id="{9F53F4F7-167B-4857-8BD0-CB522D175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6" name="Picture 22">
          <a:extLst>
            <a:ext uri="{FF2B5EF4-FFF2-40B4-BE49-F238E27FC236}">
              <a16:creationId xmlns:a16="http://schemas.microsoft.com/office/drawing/2014/main" id="{FDF46B3C-D827-43EA-A432-233DD837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7" name="Imagem 7">
          <a:extLst>
            <a:ext uri="{FF2B5EF4-FFF2-40B4-BE49-F238E27FC236}">
              <a16:creationId xmlns:a16="http://schemas.microsoft.com/office/drawing/2014/main" id="{17BBD094-E495-49FA-972E-4D3DBB02F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8" name="Picture 19">
          <a:extLst>
            <a:ext uri="{FF2B5EF4-FFF2-40B4-BE49-F238E27FC236}">
              <a16:creationId xmlns:a16="http://schemas.microsoft.com/office/drawing/2014/main" id="{3223B663-2BB1-4F13-A18F-6B056B113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9" name="Imagem 4">
          <a:extLst>
            <a:ext uri="{FF2B5EF4-FFF2-40B4-BE49-F238E27FC236}">
              <a16:creationId xmlns:a16="http://schemas.microsoft.com/office/drawing/2014/main" id="{5972A91E-9D27-42F8-BFE5-9073F54A4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0" name="Picture 16">
          <a:extLst>
            <a:ext uri="{FF2B5EF4-FFF2-40B4-BE49-F238E27FC236}">
              <a16:creationId xmlns:a16="http://schemas.microsoft.com/office/drawing/2014/main" id="{CC9852AF-DBC6-4580-9D14-6ADB5A699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1" name="Imagem 1">
          <a:extLst>
            <a:ext uri="{FF2B5EF4-FFF2-40B4-BE49-F238E27FC236}">
              <a16:creationId xmlns:a16="http://schemas.microsoft.com/office/drawing/2014/main" id="{CBF64040-E052-4A49-87AE-CBBBBB5A4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2" name="Picture 25">
          <a:extLst>
            <a:ext uri="{FF2B5EF4-FFF2-40B4-BE49-F238E27FC236}">
              <a16:creationId xmlns:a16="http://schemas.microsoft.com/office/drawing/2014/main" id="{0A545CE2-619A-402F-802F-23D6E5D2C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3" name="Imagem 10">
          <a:extLst>
            <a:ext uri="{FF2B5EF4-FFF2-40B4-BE49-F238E27FC236}">
              <a16:creationId xmlns:a16="http://schemas.microsoft.com/office/drawing/2014/main" id="{A725200F-7C75-48A5-912F-9F0FE0119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4" name="Picture 22">
          <a:extLst>
            <a:ext uri="{FF2B5EF4-FFF2-40B4-BE49-F238E27FC236}">
              <a16:creationId xmlns:a16="http://schemas.microsoft.com/office/drawing/2014/main" id="{B661FF17-2714-45D2-AADC-A10B7CA82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5" name="Imagem 7">
          <a:extLst>
            <a:ext uri="{FF2B5EF4-FFF2-40B4-BE49-F238E27FC236}">
              <a16:creationId xmlns:a16="http://schemas.microsoft.com/office/drawing/2014/main" id="{310C851E-0072-43D8-B397-63300A4BD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6" name="Picture 19">
          <a:extLst>
            <a:ext uri="{FF2B5EF4-FFF2-40B4-BE49-F238E27FC236}">
              <a16:creationId xmlns:a16="http://schemas.microsoft.com/office/drawing/2014/main" id="{5655CBAF-6A63-4676-9560-75B90F388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7" name="Imagem 4">
          <a:extLst>
            <a:ext uri="{FF2B5EF4-FFF2-40B4-BE49-F238E27FC236}">
              <a16:creationId xmlns:a16="http://schemas.microsoft.com/office/drawing/2014/main" id="{A470B45D-B9AF-474B-9263-D9645BABF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8" name="Picture 16">
          <a:extLst>
            <a:ext uri="{FF2B5EF4-FFF2-40B4-BE49-F238E27FC236}">
              <a16:creationId xmlns:a16="http://schemas.microsoft.com/office/drawing/2014/main" id="{28A3CEAA-1723-4587-A851-82612E8CB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9" name="Imagem 1">
          <a:extLst>
            <a:ext uri="{FF2B5EF4-FFF2-40B4-BE49-F238E27FC236}">
              <a16:creationId xmlns:a16="http://schemas.microsoft.com/office/drawing/2014/main" id="{430C4CE4-FF6D-413C-9D13-4E5A9980D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0" name="Picture 25">
          <a:extLst>
            <a:ext uri="{FF2B5EF4-FFF2-40B4-BE49-F238E27FC236}">
              <a16:creationId xmlns:a16="http://schemas.microsoft.com/office/drawing/2014/main" id="{D8FF1AB5-68F4-4304-BB1B-239637BF4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1" name="Imagem 60">
          <a:extLst>
            <a:ext uri="{FF2B5EF4-FFF2-40B4-BE49-F238E27FC236}">
              <a16:creationId xmlns:a16="http://schemas.microsoft.com/office/drawing/2014/main" id="{D71F000E-32B7-4127-985F-59DF6A00A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2" name="Picture 22">
          <a:extLst>
            <a:ext uri="{FF2B5EF4-FFF2-40B4-BE49-F238E27FC236}">
              <a16:creationId xmlns:a16="http://schemas.microsoft.com/office/drawing/2014/main" id="{A09B0518-4BEA-496A-800D-854E9CBAD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3" name="Imagem 7">
          <a:extLst>
            <a:ext uri="{FF2B5EF4-FFF2-40B4-BE49-F238E27FC236}">
              <a16:creationId xmlns:a16="http://schemas.microsoft.com/office/drawing/2014/main" id="{B8967045-88DC-4CDB-9648-8B7741464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4" name="Picture 19">
          <a:extLst>
            <a:ext uri="{FF2B5EF4-FFF2-40B4-BE49-F238E27FC236}">
              <a16:creationId xmlns:a16="http://schemas.microsoft.com/office/drawing/2014/main" id="{64934B4E-6AF6-4471-B9EB-30FC24ECE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5" name="Imagem 4">
          <a:extLst>
            <a:ext uri="{FF2B5EF4-FFF2-40B4-BE49-F238E27FC236}">
              <a16:creationId xmlns:a16="http://schemas.microsoft.com/office/drawing/2014/main" id="{161EFF06-444F-45E6-8A20-0594DE5EA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6" name="Picture 16">
          <a:extLst>
            <a:ext uri="{FF2B5EF4-FFF2-40B4-BE49-F238E27FC236}">
              <a16:creationId xmlns:a16="http://schemas.microsoft.com/office/drawing/2014/main" id="{58B2DC38-5617-4C59-81AD-2A5DB6344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7" name="Imagem 1">
          <a:extLst>
            <a:ext uri="{FF2B5EF4-FFF2-40B4-BE49-F238E27FC236}">
              <a16:creationId xmlns:a16="http://schemas.microsoft.com/office/drawing/2014/main" id="{40F66DA5-2AC6-43D6-90EE-8FDDA3CE0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8" name="Picture 25">
          <a:extLst>
            <a:ext uri="{FF2B5EF4-FFF2-40B4-BE49-F238E27FC236}">
              <a16:creationId xmlns:a16="http://schemas.microsoft.com/office/drawing/2014/main" id="{4AE134F7-DFE1-4923-B70D-1E9DF62E7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9" name="Imagem 10">
          <a:extLst>
            <a:ext uri="{FF2B5EF4-FFF2-40B4-BE49-F238E27FC236}">
              <a16:creationId xmlns:a16="http://schemas.microsoft.com/office/drawing/2014/main" id="{3CA0A48E-8B58-47B0-B566-150266042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0" name="Picture 22">
          <a:extLst>
            <a:ext uri="{FF2B5EF4-FFF2-40B4-BE49-F238E27FC236}">
              <a16:creationId xmlns:a16="http://schemas.microsoft.com/office/drawing/2014/main" id="{F42DDBB5-FD77-403B-A6C3-8E6F4794C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1" name="Imagem 7">
          <a:extLst>
            <a:ext uri="{FF2B5EF4-FFF2-40B4-BE49-F238E27FC236}">
              <a16:creationId xmlns:a16="http://schemas.microsoft.com/office/drawing/2014/main" id="{B90D83FD-5282-48DA-904B-56671D81B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2" name="Picture 19">
          <a:extLst>
            <a:ext uri="{FF2B5EF4-FFF2-40B4-BE49-F238E27FC236}">
              <a16:creationId xmlns:a16="http://schemas.microsoft.com/office/drawing/2014/main" id="{10BA9FC5-94CF-443F-A404-8E254D352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3" name="Imagem 4">
          <a:extLst>
            <a:ext uri="{FF2B5EF4-FFF2-40B4-BE49-F238E27FC236}">
              <a16:creationId xmlns:a16="http://schemas.microsoft.com/office/drawing/2014/main" id="{1DBCFE4F-FEA0-4FB9-AD70-58D4E6E71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4" name="Picture 16">
          <a:extLst>
            <a:ext uri="{FF2B5EF4-FFF2-40B4-BE49-F238E27FC236}">
              <a16:creationId xmlns:a16="http://schemas.microsoft.com/office/drawing/2014/main" id="{34AFDC5B-5E66-4CBB-B736-6F4D55BB1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5" name="Imagem 1">
          <a:extLst>
            <a:ext uri="{FF2B5EF4-FFF2-40B4-BE49-F238E27FC236}">
              <a16:creationId xmlns:a16="http://schemas.microsoft.com/office/drawing/2014/main" id="{69B41A2B-6E69-4D83-9671-214F05796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6" name="Picture 25">
          <a:extLst>
            <a:ext uri="{FF2B5EF4-FFF2-40B4-BE49-F238E27FC236}">
              <a16:creationId xmlns:a16="http://schemas.microsoft.com/office/drawing/2014/main" id="{5A570B34-0402-42EE-AA59-4E7ED50AE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7" name="Imagem 76">
          <a:extLst>
            <a:ext uri="{FF2B5EF4-FFF2-40B4-BE49-F238E27FC236}">
              <a16:creationId xmlns:a16="http://schemas.microsoft.com/office/drawing/2014/main" id="{5E174FEE-BAD9-4E3C-8F6C-3E9DD0272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8" name="Picture 22">
          <a:extLst>
            <a:ext uri="{FF2B5EF4-FFF2-40B4-BE49-F238E27FC236}">
              <a16:creationId xmlns:a16="http://schemas.microsoft.com/office/drawing/2014/main" id="{8EFC9A93-7A80-411E-B3C6-5160413B6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9" name="Imagem 7">
          <a:extLst>
            <a:ext uri="{FF2B5EF4-FFF2-40B4-BE49-F238E27FC236}">
              <a16:creationId xmlns:a16="http://schemas.microsoft.com/office/drawing/2014/main" id="{4CB46A06-9397-4EB0-9500-9FF285450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0" name="Picture 19">
          <a:extLst>
            <a:ext uri="{FF2B5EF4-FFF2-40B4-BE49-F238E27FC236}">
              <a16:creationId xmlns:a16="http://schemas.microsoft.com/office/drawing/2014/main" id="{F8008D6B-8B16-481D-B32E-EEA82F5CC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1" name="Imagem 4">
          <a:extLst>
            <a:ext uri="{FF2B5EF4-FFF2-40B4-BE49-F238E27FC236}">
              <a16:creationId xmlns:a16="http://schemas.microsoft.com/office/drawing/2014/main" id="{A4765DEF-FC7F-4500-86AB-D970E8AF0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2" name="Picture 16">
          <a:extLst>
            <a:ext uri="{FF2B5EF4-FFF2-40B4-BE49-F238E27FC236}">
              <a16:creationId xmlns:a16="http://schemas.microsoft.com/office/drawing/2014/main" id="{FBA3F6B8-01C6-499C-9FE2-09B071942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3" name="Imagem 1">
          <a:extLst>
            <a:ext uri="{FF2B5EF4-FFF2-40B4-BE49-F238E27FC236}">
              <a16:creationId xmlns:a16="http://schemas.microsoft.com/office/drawing/2014/main" id="{938924AD-C5C9-401E-8EC5-CA3A014E2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4" name="Picture 25">
          <a:extLst>
            <a:ext uri="{FF2B5EF4-FFF2-40B4-BE49-F238E27FC236}">
              <a16:creationId xmlns:a16="http://schemas.microsoft.com/office/drawing/2014/main" id="{52C27A93-444A-487B-BE5F-DD2F2B09F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5" name="Imagem 10">
          <a:extLst>
            <a:ext uri="{FF2B5EF4-FFF2-40B4-BE49-F238E27FC236}">
              <a16:creationId xmlns:a16="http://schemas.microsoft.com/office/drawing/2014/main" id="{8624EF2B-4BD7-4377-BCF3-ED2BBCAE6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6" name="Picture 22">
          <a:extLst>
            <a:ext uri="{FF2B5EF4-FFF2-40B4-BE49-F238E27FC236}">
              <a16:creationId xmlns:a16="http://schemas.microsoft.com/office/drawing/2014/main" id="{D269A02C-E077-4581-9CEB-2AB2AAF49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7" name="Imagem 7">
          <a:extLst>
            <a:ext uri="{FF2B5EF4-FFF2-40B4-BE49-F238E27FC236}">
              <a16:creationId xmlns:a16="http://schemas.microsoft.com/office/drawing/2014/main" id="{4EA730AA-E57C-40D6-9CE8-D07AC1264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8" name="Picture 19">
          <a:extLst>
            <a:ext uri="{FF2B5EF4-FFF2-40B4-BE49-F238E27FC236}">
              <a16:creationId xmlns:a16="http://schemas.microsoft.com/office/drawing/2014/main" id="{69EDD30E-3015-47C0-AB17-14D653674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9" name="Imagem 4">
          <a:extLst>
            <a:ext uri="{FF2B5EF4-FFF2-40B4-BE49-F238E27FC236}">
              <a16:creationId xmlns:a16="http://schemas.microsoft.com/office/drawing/2014/main" id="{88F49D2C-6811-4D38-A668-B936ADC5F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0" name="Picture 16">
          <a:extLst>
            <a:ext uri="{FF2B5EF4-FFF2-40B4-BE49-F238E27FC236}">
              <a16:creationId xmlns:a16="http://schemas.microsoft.com/office/drawing/2014/main" id="{1830534A-D6E9-43F9-B2AB-76295A025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1" name="Imagem 1">
          <a:extLst>
            <a:ext uri="{FF2B5EF4-FFF2-40B4-BE49-F238E27FC236}">
              <a16:creationId xmlns:a16="http://schemas.microsoft.com/office/drawing/2014/main" id="{3A817B5A-C8E4-4928-A4CB-76EEC1935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2" name="Picture 25">
          <a:extLst>
            <a:ext uri="{FF2B5EF4-FFF2-40B4-BE49-F238E27FC236}">
              <a16:creationId xmlns:a16="http://schemas.microsoft.com/office/drawing/2014/main" id="{AB8428F1-31B0-4F60-8064-A8B80043E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3" name="Imagem 92">
          <a:extLst>
            <a:ext uri="{FF2B5EF4-FFF2-40B4-BE49-F238E27FC236}">
              <a16:creationId xmlns:a16="http://schemas.microsoft.com/office/drawing/2014/main" id="{789CB32A-B420-49BD-AEF4-275644124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4" name="Picture 22">
          <a:extLst>
            <a:ext uri="{FF2B5EF4-FFF2-40B4-BE49-F238E27FC236}">
              <a16:creationId xmlns:a16="http://schemas.microsoft.com/office/drawing/2014/main" id="{7DFBA69A-F312-4282-885D-595FB230E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5" name="Imagem 7">
          <a:extLst>
            <a:ext uri="{FF2B5EF4-FFF2-40B4-BE49-F238E27FC236}">
              <a16:creationId xmlns:a16="http://schemas.microsoft.com/office/drawing/2014/main" id="{253829EC-B7E5-41A9-8922-6F19FFCA4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6" name="Picture 19">
          <a:extLst>
            <a:ext uri="{FF2B5EF4-FFF2-40B4-BE49-F238E27FC236}">
              <a16:creationId xmlns:a16="http://schemas.microsoft.com/office/drawing/2014/main" id="{EBD60466-96BC-48E7-896C-4835042CA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7" name="Imagem 4">
          <a:extLst>
            <a:ext uri="{FF2B5EF4-FFF2-40B4-BE49-F238E27FC236}">
              <a16:creationId xmlns:a16="http://schemas.microsoft.com/office/drawing/2014/main" id="{4A4AF973-F6DB-4D85-B404-D0B5A21B6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8" name="Picture 16">
          <a:extLst>
            <a:ext uri="{FF2B5EF4-FFF2-40B4-BE49-F238E27FC236}">
              <a16:creationId xmlns:a16="http://schemas.microsoft.com/office/drawing/2014/main" id="{AEE40FD7-4309-4191-8FDB-232ED9E7E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9" name="Imagem 1">
          <a:extLst>
            <a:ext uri="{FF2B5EF4-FFF2-40B4-BE49-F238E27FC236}">
              <a16:creationId xmlns:a16="http://schemas.microsoft.com/office/drawing/2014/main" id="{7F27AE37-15EB-4E13-8CC6-D66F432F0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0" name="Picture 25">
          <a:extLst>
            <a:ext uri="{FF2B5EF4-FFF2-40B4-BE49-F238E27FC236}">
              <a16:creationId xmlns:a16="http://schemas.microsoft.com/office/drawing/2014/main" id="{21E15421-2810-4B32-81CA-B087D1708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1" name="Imagem 10">
          <a:extLst>
            <a:ext uri="{FF2B5EF4-FFF2-40B4-BE49-F238E27FC236}">
              <a16:creationId xmlns:a16="http://schemas.microsoft.com/office/drawing/2014/main" id="{A38359A6-873E-4534-88C3-185477A81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2" name="Picture 22">
          <a:extLst>
            <a:ext uri="{FF2B5EF4-FFF2-40B4-BE49-F238E27FC236}">
              <a16:creationId xmlns:a16="http://schemas.microsoft.com/office/drawing/2014/main" id="{1407A145-5952-4FA2-95D5-FE255E2F7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3" name="Imagem 7">
          <a:extLst>
            <a:ext uri="{FF2B5EF4-FFF2-40B4-BE49-F238E27FC236}">
              <a16:creationId xmlns:a16="http://schemas.microsoft.com/office/drawing/2014/main" id="{553F2487-449A-4804-B9FB-B636F5086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4" name="Picture 19">
          <a:extLst>
            <a:ext uri="{FF2B5EF4-FFF2-40B4-BE49-F238E27FC236}">
              <a16:creationId xmlns:a16="http://schemas.microsoft.com/office/drawing/2014/main" id="{94455406-B0CD-42A2-8806-9B5EF4360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5" name="Imagem 4">
          <a:extLst>
            <a:ext uri="{FF2B5EF4-FFF2-40B4-BE49-F238E27FC236}">
              <a16:creationId xmlns:a16="http://schemas.microsoft.com/office/drawing/2014/main" id="{EC06F1C0-DB81-4003-A639-6B6A26834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6" name="Picture 16">
          <a:extLst>
            <a:ext uri="{FF2B5EF4-FFF2-40B4-BE49-F238E27FC236}">
              <a16:creationId xmlns:a16="http://schemas.microsoft.com/office/drawing/2014/main" id="{F00E644F-7B0B-4E00-A63A-BD2C74698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7" name="Imagem 1">
          <a:extLst>
            <a:ext uri="{FF2B5EF4-FFF2-40B4-BE49-F238E27FC236}">
              <a16:creationId xmlns:a16="http://schemas.microsoft.com/office/drawing/2014/main" id="{ECDC49A4-A2DD-4B39-AD82-07426DD7D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8" name="Picture 25">
          <a:extLst>
            <a:ext uri="{FF2B5EF4-FFF2-40B4-BE49-F238E27FC236}">
              <a16:creationId xmlns:a16="http://schemas.microsoft.com/office/drawing/2014/main" id="{0E381673-2872-4508-A454-9BF99A08E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9" name="Imagem 108">
          <a:extLst>
            <a:ext uri="{FF2B5EF4-FFF2-40B4-BE49-F238E27FC236}">
              <a16:creationId xmlns:a16="http://schemas.microsoft.com/office/drawing/2014/main" id="{42829234-9527-4C82-9B2F-B986858B0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0" name="Picture 22">
          <a:extLst>
            <a:ext uri="{FF2B5EF4-FFF2-40B4-BE49-F238E27FC236}">
              <a16:creationId xmlns:a16="http://schemas.microsoft.com/office/drawing/2014/main" id="{7B313670-F3DA-4CE5-8D6E-95A6F4647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1" name="Imagem 7">
          <a:extLst>
            <a:ext uri="{FF2B5EF4-FFF2-40B4-BE49-F238E27FC236}">
              <a16:creationId xmlns:a16="http://schemas.microsoft.com/office/drawing/2014/main" id="{31DE4FB4-CB75-4824-891B-F7443930C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2" name="Picture 19">
          <a:extLst>
            <a:ext uri="{FF2B5EF4-FFF2-40B4-BE49-F238E27FC236}">
              <a16:creationId xmlns:a16="http://schemas.microsoft.com/office/drawing/2014/main" id="{97B1E0D2-69F0-4D0E-8EA7-9D86095D2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3" name="Imagem 4">
          <a:extLst>
            <a:ext uri="{FF2B5EF4-FFF2-40B4-BE49-F238E27FC236}">
              <a16:creationId xmlns:a16="http://schemas.microsoft.com/office/drawing/2014/main" id="{21E0346C-CD51-4875-8D5A-1B012B5B3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4" name="Picture 16">
          <a:extLst>
            <a:ext uri="{FF2B5EF4-FFF2-40B4-BE49-F238E27FC236}">
              <a16:creationId xmlns:a16="http://schemas.microsoft.com/office/drawing/2014/main" id="{C73989D8-DED5-44B8-969D-953A63695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5" name="Imagem 1">
          <a:extLst>
            <a:ext uri="{FF2B5EF4-FFF2-40B4-BE49-F238E27FC236}">
              <a16:creationId xmlns:a16="http://schemas.microsoft.com/office/drawing/2014/main" id="{97824580-57C7-42C3-AFD5-6BED31235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6" name="Picture 25">
          <a:extLst>
            <a:ext uri="{FF2B5EF4-FFF2-40B4-BE49-F238E27FC236}">
              <a16:creationId xmlns:a16="http://schemas.microsoft.com/office/drawing/2014/main" id="{35D36B17-6B7D-4EBE-B76C-A98362DE2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7" name="Imagem 10">
          <a:extLst>
            <a:ext uri="{FF2B5EF4-FFF2-40B4-BE49-F238E27FC236}">
              <a16:creationId xmlns:a16="http://schemas.microsoft.com/office/drawing/2014/main" id="{95E5A2FC-E1BB-483E-8262-AA462F1B6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8" name="Picture 22">
          <a:extLst>
            <a:ext uri="{FF2B5EF4-FFF2-40B4-BE49-F238E27FC236}">
              <a16:creationId xmlns:a16="http://schemas.microsoft.com/office/drawing/2014/main" id="{C17C7EE3-EC77-4311-B67D-A7E6A6A19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9" name="Imagem 7">
          <a:extLst>
            <a:ext uri="{FF2B5EF4-FFF2-40B4-BE49-F238E27FC236}">
              <a16:creationId xmlns:a16="http://schemas.microsoft.com/office/drawing/2014/main" id="{683D6645-9EBF-480A-BCBA-26EA12D1D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0" name="Picture 19">
          <a:extLst>
            <a:ext uri="{FF2B5EF4-FFF2-40B4-BE49-F238E27FC236}">
              <a16:creationId xmlns:a16="http://schemas.microsoft.com/office/drawing/2014/main" id="{4EE07D7E-C84C-460B-AE19-9AE8B099E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1" name="Imagem 4">
          <a:extLst>
            <a:ext uri="{FF2B5EF4-FFF2-40B4-BE49-F238E27FC236}">
              <a16:creationId xmlns:a16="http://schemas.microsoft.com/office/drawing/2014/main" id="{85B296C0-DAA5-4D08-BE9F-DDC736EA2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2" name="Picture 16">
          <a:extLst>
            <a:ext uri="{FF2B5EF4-FFF2-40B4-BE49-F238E27FC236}">
              <a16:creationId xmlns:a16="http://schemas.microsoft.com/office/drawing/2014/main" id="{86DB765F-0E6E-4EE6-B6B5-382A7FD4D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3" name="Imagem 1">
          <a:extLst>
            <a:ext uri="{FF2B5EF4-FFF2-40B4-BE49-F238E27FC236}">
              <a16:creationId xmlns:a16="http://schemas.microsoft.com/office/drawing/2014/main" id="{2FE84ABD-B698-4267-8AE5-67ECD429C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4" name="Picture 25">
          <a:extLst>
            <a:ext uri="{FF2B5EF4-FFF2-40B4-BE49-F238E27FC236}">
              <a16:creationId xmlns:a16="http://schemas.microsoft.com/office/drawing/2014/main" id="{658DF5B2-4047-4E80-AC48-41F26BF68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5" name="Imagem 124">
          <a:extLst>
            <a:ext uri="{FF2B5EF4-FFF2-40B4-BE49-F238E27FC236}">
              <a16:creationId xmlns:a16="http://schemas.microsoft.com/office/drawing/2014/main" id="{E23F8ED9-BE2B-4921-929E-17A444E61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6" name="Picture 22">
          <a:extLst>
            <a:ext uri="{FF2B5EF4-FFF2-40B4-BE49-F238E27FC236}">
              <a16:creationId xmlns:a16="http://schemas.microsoft.com/office/drawing/2014/main" id="{1D11D93C-C3E2-43B6-BD0A-0B0559E12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7" name="Imagem 7">
          <a:extLst>
            <a:ext uri="{FF2B5EF4-FFF2-40B4-BE49-F238E27FC236}">
              <a16:creationId xmlns:a16="http://schemas.microsoft.com/office/drawing/2014/main" id="{9195585C-76DA-44E7-8245-87199C5B6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8" name="Picture 19">
          <a:extLst>
            <a:ext uri="{FF2B5EF4-FFF2-40B4-BE49-F238E27FC236}">
              <a16:creationId xmlns:a16="http://schemas.microsoft.com/office/drawing/2014/main" id="{11C91E4C-776A-4E85-86B5-2B22D9D66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9" name="Imagem 4">
          <a:extLst>
            <a:ext uri="{FF2B5EF4-FFF2-40B4-BE49-F238E27FC236}">
              <a16:creationId xmlns:a16="http://schemas.microsoft.com/office/drawing/2014/main" id="{18527FE0-225A-4046-A20F-04EB703A9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0" name="Picture 16">
          <a:extLst>
            <a:ext uri="{FF2B5EF4-FFF2-40B4-BE49-F238E27FC236}">
              <a16:creationId xmlns:a16="http://schemas.microsoft.com/office/drawing/2014/main" id="{59282EA7-9880-41FA-B9C3-7B14BFCE9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1" name="Imagem 1">
          <a:extLst>
            <a:ext uri="{FF2B5EF4-FFF2-40B4-BE49-F238E27FC236}">
              <a16:creationId xmlns:a16="http://schemas.microsoft.com/office/drawing/2014/main" id="{7B5F64F2-DE68-4A41-97CB-040093FEE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132" name="Picture 25">
          <a:extLst>
            <a:ext uri="{FF2B5EF4-FFF2-40B4-BE49-F238E27FC236}">
              <a16:creationId xmlns:a16="http://schemas.microsoft.com/office/drawing/2014/main" id="{28C46B2F-775B-4805-9F46-C002DE4F1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3" name="Imagem 10">
          <a:extLst>
            <a:ext uri="{FF2B5EF4-FFF2-40B4-BE49-F238E27FC236}">
              <a16:creationId xmlns:a16="http://schemas.microsoft.com/office/drawing/2014/main" id="{89F3D30C-D382-49D7-A523-51A3CF341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4" name="Picture 22">
          <a:extLst>
            <a:ext uri="{FF2B5EF4-FFF2-40B4-BE49-F238E27FC236}">
              <a16:creationId xmlns:a16="http://schemas.microsoft.com/office/drawing/2014/main" id="{9FCC77A4-50AE-4D09-8C82-421FF4A6D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5" name="Imagem 7">
          <a:extLst>
            <a:ext uri="{FF2B5EF4-FFF2-40B4-BE49-F238E27FC236}">
              <a16:creationId xmlns:a16="http://schemas.microsoft.com/office/drawing/2014/main" id="{53510E4F-4EB3-410C-8064-8BD0D51E8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6" name="Picture 19">
          <a:extLst>
            <a:ext uri="{FF2B5EF4-FFF2-40B4-BE49-F238E27FC236}">
              <a16:creationId xmlns:a16="http://schemas.microsoft.com/office/drawing/2014/main" id="{286A4837-727A-4B90-8CA9-61B2AFE6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7" name="Imagem 4">
          <a:extLst>
            <a:ext uri="{FF2B5EF4-FFF2-40B4-BE49-F238E27FC236}">
              <a16:creationId xmlns:a16="http://schemas.microsoft.com/office/drawing/2014/main" id="{C15A8840-2316-4EBB-8D9B-94DCC28A6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8" name="Picture 16">
          <a:extLst>
            <a:ext uri="{FF2B5EF4-FFF2-40B4-BE49-F238E27FC236}">
              <a16:creationId xmlns:a16="http://schemas.microsoft.com/office/drawing/2014/main" id="{D19FD468-2D06-47AA-9734-5D2489017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9" name="Imagem 1">
          <a:extLst>
            <a:ext uri="{FF2B5EF4-FFF2-40B4-BE49-F238E27FC236}">
              <a16:creationId xmlns:a16="http://schemas.microsoft.com/office/drawing/2014/main" id="{C3DC6CDC-2478-4AD1-81CC-A294E906C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0" name="Picture 25">
          <a:extLst>
            <a:ext uri="{FF2B5EF4-FFF2-40B4-BE49-F238E27FC236}">
              <a16:creationId xmlns:a16="http://schemas.microsoft.com/office/drawing/2014/main" id="{84FEB8D2-1048-4DE1-B559-FF49AE9D3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1" name="Imagem 140">
          <a:extLst>
            <a:ext uri="{FF2B5EF4-FFF2-40B4-BE49-F238E27FC236}">
              <a16:creationId xmlns:a16="http://schemas.microsoft.com/office/drawing/2014/main" id="{D87D52E3-2352-4FF5-AF4D-C8AF9B95B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2" name="Picture 22">
          <a:extLst>
            <a:ext uri="{FF2B5EF4-FFF2-40B4-BE49-F238E27FC236}">
              <a16:creationId xmlns:a16="http://schemas.microsoft.com/office/drawing/2014/main" id="{B4C52572-82ED-4301-9A44-A0AB1251B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3" name="Imagem 7">
          <a:extLst>
            <a:ext uri="{FF2B5EF4-FFF2-40B4-BE49-F238E27FC236}">
              <a16:creationId xmlns:a16="http://schemas.microsoft.com/office/drawing/2014/main" id="{2E75F0BD-CF0C-43C7-A07F-151E9875A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4" name="Picture 19">
          <a:extLst>
            <a:ext uri="{FF2B5EF4-FFF2-40B4-BE49-F238E27FC236}">
              <a16:creationId xmlns:a16="http://schemas.microsoft.com/office/drawing/2014/main" id="{58C25345-0048-43EE-89AF-12F462F44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5" name="Imagem 4">
          <a:extLst>
            <a:ext uri="{FF2B5EF4-FFF2-40B4-BE49-F238E27FC236}">
              <a16:creationId xmlns:a16="http://schemas.microsoft.com/office/drawing/2014/main" id="{37C32141-5D88-4B41-94B8-E6D842D26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6" name="Picture 16">
          <a:extLst>
            <a:ext uri="{FF2B5EF4-FFF2-40B4-BE49-F238E27FC236}">
              <a16:creationId xmlns:a16="http://schemas.microsoft.com/office/drawing/2014/main" id="{84DD9C79-52D6-42D4-9A11-67E34CD3C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7" name="Imagem 1">
          <a:extLst>
            <a:ext uri="{FF2B5EF4-FFF2-40B4-BE49-F238E27FC236}">
              <a16:creationId xmlns:a16="http://schemas.microsoft.com/office/drawing/2014/main" id="{775EC2E9-F018-42A7-96DE-D9716DE5B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8" name="Picture 25">
          <a:extLst>
            <a:ext uri="{FF2B5EF4-FFF2-40B4-BE49-F238E27FC236}">
              <a16:creationId xmlns:a16="http://schemas.microsoft.com/office/drawing/2014/main" id="{14881FF1-4EAD-47A3-A018-6A71A41E8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9" name="Imagem 10">
          <a:extLst>
            <a:ext uri="{FF2B5EF4-FFF2-40B4-BE49-F238E27FC236}">
              <a16:creationId xmlns:a16="http://schemas.microsoft.com/office/drawing/2014/main" id="{BADCED23-D643-4A73-A0F7-D5565AB97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0" name="Picture 22">
          <a:extLst>
            <a:ext uri="{FF2B5EF4-FFF2-40B4-BE49-F238E27FC236}">
              <a16:creationId xmlns:a16="http://schemas.microsoft.com/office/drawing/2014/main" id="{7A9E12E8-D45C-41E0-9FA6-C5DDDAA32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1" name="Imagem 7">
          <a:extLst>
            <a:ext uri="{FF2B5EF4-FFF2-40B4-BE49-F238E27FC236}">
              <a16:creationId xmlns:a16="http://schemas.microsoft.com/office/drawing/2014/main" id="{32EA8DDF-B642-466A-8F2B-B33932ED4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2" name="Picture 19">
          <a:extLst>
            <a:ext uri="{FF2B5EF4-FFF2-40B4-BE49-F238E27FC236}">
              <a16:creationId xmlns:a16="http://schemas.microsoft.com/office/drawing/2014/main" id="{64481B60-8DE8-4B1A-B82B-027B591CC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3" name="Imagem 4">
          <a:extLst>
            <a:ext uri="{FF2B5EF4-FFF2-40B4-BE49-F238E27FC236}">
              <a16:creationId xmlns:a16="http://schemas.microsoft.com/office/drawing/2014/main" id="{E8C170B4-E12C-4E5A-A7AA-19C021459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4" name="Picture 16">
          <a:extLst>
            <a:ext uri="{FF2B5EF4-FFF2-40B4-BE49-F238E27FC236}">
              <a16:creationId xmlns:a16="http://schemas.microsoft.com/office/drawing/2014/main" id="{85BA279A-068F-4E13-8B84-A362DFD9E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5" name="Imagem 1">
          <a:extLst>
            <a:ext uri="{FF2B5EF4-FFF2-40B4-BE49-F238E27FC236}">
              <a16:creationId xmlns:a16="http://schemas.microsoft.com/office/drawing/2014/main" id="{CC4DE64E-4737-499B-9D0A-76FF23551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6" name="Picture 25">
          <a:extLst>
            <a:ext uri="{FF2B5EF4-FFF2-40B4-BE49-F238E27FC236}">
              <a16:creationId xmlns:a16="http://schemas.microsoft.com/office/drawing/2014/main" id="{01FB1F9D-2CEC-4EB3-81AA-63FDD3595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7" name="Imagem 156">
          <a:extLst>
            <a:ext uri="{FF2B5EF4-FFF2-40B4-BE49-F238E27FC236}">
              <a16:creationId xmlns:a16="http://schemas.microsoft.com/office/drawing/2014/main" id="{07D6F22A-2E7E-4175-8869-578755A28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8" name="Picture 22">
          <a:extLst>
            <a:ext uri="{FF2B5EF4-FFF2-40B4-BE49-F238E27FC236}">
              <a16:creationId xmlns:a16="http://schemas.microsoft.com/office/drawing/2014/main" id="{0923AC38-AD42-41F6-8E72-382B6472A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9" name="Imagem 7">
          <a:extLst>
            <a:ext uri="{FF2B5EF4-FFF2-40B4-BE49-F238E27FC236}">
              <a16:creationId xmlns:a16="http://schemas.microsoft.com/office/drawing/2014/main" id="{7D467D35-23DC-4964-852C-AEADCC516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0" name="Picture 19">
          <a:extLst>
            <a:ext uri="{FF2B5EF4-FFF2-40B4-BE49-F238E27FC236}">
              <a16:creationId xmlns:a16="http://schemas.microsoft.com/office/drawing/2014/main" id="{5A2B4F70-9DE1-466B-9FC8-F5558C41A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1" name="Imagem 4">
          <a:extLst>
            <a:ext uri="{FF2B5EF4-FFF2-40B4-BE49-F238E27FC236}">
              <a16:creationId xmlns:a16="http://schemas.microsoft.com/office/drawing/2014/main" id="{088D1363-C434-40EE-886C-4C728932B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2" name="Picture 16">
          <a:extLst>
            <a:ext uri="{FF2B5EF4-FFF2-40B4-BE49-F238E27FC236}">
              <a16:creationId xmlns:a16="http://schemas.microsoft.com/office/drawing/2014/main" id="{044BB906-7051-40E3-97A1-BA0D4E4ED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3" name="Imagem 1">
          <a:extLst>
            <a:ext uri="{FF2B5EF4-FFF2-40B4-BE49-F238E27FC236}">
              <a16:creationId xmlns:a16="http://schemas.microsoft.com/office/drawing/2014/main" id="{FEDED34C-15E4-4C7B-B0ED-6CDED869D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4" name="Picture 25">
          <a:extLst>
            <a:ext uri="{FF2B5EF4-FFF2-40B4-BE49-F238E27FC236}">
              <a16:creationId xmlns:a16="http://schemas.microsoft.com/office/drawing/2014/main" id="{F4820E46-0CC0-4447-8CC5-FE490D460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5" name="Imagem 10">
          <a:extLst>
            <a:ext uri="{FF2B5EF4-FFF2-40B4-BE49-F238E27FC236}">
              <a16:creationId xmlns:a16="http://schemas.microsoft.com/office/drawing/2014/main" id="{BDF64061-86A2-4E4E-A1EA-BA653384C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6" name="Picture 22">
          <a:extLst>
            <a:ext uri="{FF2B5EF4-FFF2-40B4-BE49-F238E27FC236}">
              <a16:creationId xmlns:a16="http://schemas.microsoft.com/office/drawing/2014/main" id="{BBDC1B78-12FB-45A0-8847-143AF11AB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7" name="Imagem 7">
          <a:extLst>
            <a:ext uri="{FF2B5EF4-FFF2-40B4-BE49-F238E27FC236}">
              <a16:creationId xmlns:a16="http://schemas.microsoft.com/office/drawing/2014/main" id="{E9C0AE71-6E05-4E14-8E6A-3532BBA2C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8" name="Picture 19">
          <a:extLst>
            <a:ext uri="{FF2B5EF4-FFF2-40B4-BE49-F238E27FC236}">
              <a16:creationId xmlns:a16="http://schemas.microsoft.com/office/drawing/2014/main" id="{B1C3226F-8230-4D96-B547-A50AE388D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9" name="Imagem 4">
          <a:extLst>
            <a:ext uri="{FF2B5EF4-FFF2-40B4-BE49-F238E27FC236}">
              <a16:creationId xmlns:a16="http://schemas.microsoft.com/office/drawing/2014/main" id="{AC399390-70D5-4AEC-AD50-2C52479ED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0" name="Picture 16">
          <a:extLst>
            <a:ext uri="{FF2B5EF4-FFF2-40B4-BE49-F238E27FC236}">
              <a16:creationId xmlns:a16="http://schemas.microsoft.com/office/drawing/2014/main" id="{305F062F-8D27-45A1-B82A-AF8CAD08B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1" name="Imagem 1">
          <a:extLst>
            <a:ext uri="{FF2B5EF4-FFF2-40B4-BE49-F238E27FC236}">
              <a16:creationId xmlns:a16="http://schemas.microsoft.com/office/drawing/2014/main" id="{A376A9CA-26DC-479F-953D-E6605651F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2" name="Picture 25">
          <a:extLst>
            <a:ext uri="{FF2B5EF4-FFF2-40B4-BE49-F238E27FC236}">
              <a16:creationId xmlns:a16="http://schemas.microsoft.com/office/drawing/2014/main" id="{ABB49A17-06CC-4898-A2EE-568DD61A0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3" name="Imagem 172">
          <a:extLst>
            <a:ext uri="{FF2B5EF4-FFF2-40B4-BE49-F238E27FC236}">
              <a16:creationId xmlns:a16="http://schemas.microsoft.com/office/drawing/2014/main" id="{97CB270C-C00C-4AB2-A82F-B49A495C3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4" name="Picture 22">
          <a:extLst>
            <a:ext uri="{FF2B5EF4-FFF2-40B4-BE49-F238E27FC236}">
              <a16:creationId xmlns:a16="http://schemas.microsoft.com/office/drawing/2014/main" id="{BF3217F5-EDDC-4F2F-9492-35081DE43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5" name="Imagem 7">
          <a:extLst>
            <a:ext uri="{FF2B5EF4-FFF2-40B4-BE49-F238E27FC236}">
              <a16:creationId xmlns:a16="http://schemas.microsoft.com/office/drawing/2014/main" id="{172B2024-2BF3-43EE-AA8D-05241D00F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6" name="Picture 19">
          <a:extLst>
            <a:ext uri="{FF2B5EF4-FFF2-40B4-BE49-F238E27FC236}">
              <a16:creationId xmlns:a16="http://schemas.microsoft.com/office/drawing/2014/main" id="{BDDE1057-8DB9-4DC2-99CA-7B09D21EB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7" name="Imagem 4">
          <a:extLst>
            <a:ext uri="{FF2B5EF4-FFF2-40B4-BE49-F238E27FC236}">
              <a16:creationId xmlns:a16="http://schemas.microsoft.com/office/drawing/2014/main" id="{E9233A5B-E4A7-4A7E-9C8A-612F5C440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8" name="Picture 16">
          <a:extLst>
            <a:ext uri="{FF2B5EF4-FFF2-40B4-BE49-F238E27FC236}">
              <a16:creationId xmlns:a16="http://schemas.microsoft.com/office/drawing/2014/main" id="{51495734-B047-4ADB-AAE0-F575FE5AB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9" name="Imagem 1">
          <a:extLst>
            <a:ext uri="{FF2B5EF4-FFF2-40B4-BE49-F238E27FC236}">
              <a16:creationId xmlns:a16="http://schemas.microsoft.com/office/drawing/2014/main" id="{FCA0E2BB-EAAF-4CFE-A2A3-F95FC193A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0" name="Picture 25">
          <a:extLst>
            <a:ext uri="{FF2B5EF4-FFF2-40B4-BE49-F238E27FC236}">
              <a16:creationId xmlns:a16="http://schemas.microsoft.com/office/drawing/2014/main" id="{945A4F41-AED1-4DA7-8649-17287AA04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1" name="Imagem 10">
          <a:extLst>
            <a:ext uri="{FF2B5EF4-FFF2-40B4-BE49-F238E27FC236}">
              <a16:creationId xmlns:a16="http://schemas.microsoft.com/office/drawing/2014/main" id="{3E891AF2-A1C4-4797-86C3-741376328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2" name="Picture 22">
          <a:extLst>
            <a:ext uri="{FF2B5EF4-FFF2-40B4-BE49-F238E27FC236}">
              <a16:creationId xmlns:a16="http://schemas.microsoft.com/office/drawing/2014/main" id="{3192BCA7-11D0-4E8C-BA67-A8E3F0E9F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3" name="Imagem 7">
          <a:extLst>
            <a:ext uri="{FF2B5EF4-FFF2-40B4-BE49-F238E27FC236}">
              <a16:creationId xmlns:a16="http://schemas.microsoft.com/office/drawing/2014/main" id="{145B186F-78BD-460A-A515-80219E1E2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4" name="Picture 19">
          <a:extLst>
            <a:ext uri="{FF2B5EF4-FFF2-40B4-BE49-F238E27FC236}">
              <a16:creationId xmlns:a16="http://schemas.microsoft.com/office/drawing/2014/main" id="{182D4667-A4A5-4E4D-8176-92344A895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5" name="Imagem 4">
          <a:extLst>
            <a:ext uri="{FF2B5EF4-FFF2-40B4-BE49-F238E27FC236}">
              <a16:creationId xmlns:a16="http://schemas.microsoft.com/office/drawing/2014/main" id="{40B89D04-FB30-4A1E-BAE6-BD54ABD29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6" name="Picture 16">
          <a:extLst>
            <a:ext uri="{FF2B5EF4-FFF2-40B4-BE49-F238E27FC236}">
              <a16:creationId xmlns:a16="http://schemas.microsoft.com/office/drawing/2014/main" id="{7F21B72A-4EF8-491E-ABA6-4EB7FBC41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7" name="Imagem 1">
          <a:extLst>
            <a:ext uri="{FF2B5EF4-FFF2-40B4-BE49-F238E27FC236}">
              <a16:creationId xmlns:a16="http://schemas.microsoft.com/office/drawing/2014/main" id="{694CBB36-E0BE-4268-958B-FCF681FF4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8" name="Picture 25">
          <a:extLst>
            <a:ext uri="{FF2B5EF4-FFF2-40B4-BE49-F238E27FC236}">
              <a16:creationId xmlns:a16="http://schemas.microsoft.com/office/drawing/2014/main" id="{1218EB2B-59AB-44A9-B5C8-243BBCFFB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9" name="Imagem 188">
          <a:extLst>
            <a:ext uri="{FF2B5EF4-FFF2-40B4-BE49-F238E27FC236}">
              <a16:creationId xmlns:a16="http://schemas.microsoft.com/office/drawing/2014/main" id="{C402414D-99D5-4250-8B39-C1CF37F08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0" name="Picture 22">
          <a:extLst>
            <a:ext uri="{FF2B5EF4-FFF2-40B4-BE49-F238E27FC236}">
              <a16:creationId xmlns:a16="http://schemas.microsoft.com/office/drawing/2014/main" id="{35604B1E-60B9-4C27-91A4-F236AAF0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1" name="Imagem 7">
          <a:extLst>
            <a:ext uri="{FF2B5EF4-FFF2-40B4-BE49-F238E27FC236}">
              <a16:creationId xmlns:a16="http://schemas.microsoft.com/office/drawing/2014/main" id="{77188316-D67A-48DF-9FC4-611D5EB3C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2" name="Picture 19">
          <a:extLst>
            <a:ext uri="{FF2B5EF4-FFF2-40B4-BE49-F238E27FC236}">
              <a16:creationId xmlns:a16="http://schemas.microsoft.com/office/drawing/2014/main" id="{C5073685-7399-40F8-8318-0EACBE042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3" name="Imagem 4">
          <a:extLst>
            <a:ext uri="{FF2B5EF4-FFF2-40B4-BE49-F238E27FC236}">
              <a16:creationId xmlns:a16="http://schemas.microsoft.com/office/drawing/2014/main" id="{44579F67-FD3C-4F95-8689-F7DE1C99E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4" name="Picture 16">
          <a:extLst>
            <a:ext uri="{FF2B5EF4-FFF2-40B4-BE49-F238E27FC236}">
              <a16:creationId xmlns:a16="http://schemas.microsoft.com/office/drawing/2014/main" id="{EEABB3E2-C3AE-4B3B-8BAD-643FC6391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5" name="Imagem 1">
          <a:extLst>
            <a:ext uri="{FF2B5EF4-FFF2-40B4-BE49-F238E27FC236}">
              <a16:creationId xmlns:a16="http://schemas.microsoft.com/office/drawing/2014/main" id="{20BAF9F9-FC13-41D1-8751-72B30E80F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6" name="Picture 25">
          <a:extLst>
            <a:ext uri="{FF2B5EF4-FFF2-40B4-BE49-F238E27FC236}">
              <a16:creationId xmlns:a16="http://schemas.microsoft.com/office/drawing/2014/main" id="{FDB80C71-57FA-41EB-B67C-9177EDE3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7" name="Imagem 10">
          <a:extLst>
            <a:ext uri="{FF2B5EF4-FFF2-40B4-BE49-F238E27FC236}">
              <a16:creationId xmlns:a16="http://schemas.microsoft.com/office/drawing/2014/main" id="{CBE5AA1F-852E-4942-9D9C-CBB3E8F7A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8" name="Picture 22">
          <a:extLst>
            <a:ext uri="{FF2B5EF4-FFF2-40B4-BE49-F238E27FC236}">
              <a16:creationId xmlns:a16="http://schemas.microsoft.com/office/drawing/2014/main" id="{F2D0994D-A854-4FD5-8960-F180D0DE7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9" name="Imagem 7">
          <a:extLst>
            <a:ext uri="{FF2B5EF4-FFF2-40B4-BE49-F238E27FC236}">
              <a16:creationId xmlns:a16="http://schemas.microsoft.com/office/drawing/2014/main" id="{77881D48-B56E-4784-98B8-875AD0CE4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0" name="Picture 19">
          <a:extLst>
            <a:ext uri="{FF2B5EF4-FFF2-40B4-BE49-F238E27FC236}">
              <a16:creationId xmlns:a16="http://schemas.microsoft.com/office/drawing/2014/main" id="{D8EE8AC4-55D4-42B0-80A1-AC9E57FF1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1" name="Imagem 4">
          <a:extLst>
            <a:ext uri="{FF2B5EF4-FFF2-40B4-BE49-F238E27FC236}">
              <a16:creationId xmlns:a16="http://schemas.microsoft.com/office/drawing/2014/main" id="{9AA45BCE-F5DB-4CC3-9174-72F1D4D00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2" name="Picture 16">
          <a:extLst>
            <a:ext uri="{FF2B5EF4-FFF2-40B4-BE49-F238E27FC236}">
              <a16:creationId xmlns:a16="http://schemas.microsoft.com/office/drawing/2014/main" id="{66694987-1265-4098-9B12-C52B7D9DF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3" name="Imagem 1">
          <a:extLst>
            <a:ext uri="{FF2B5EF4-FFF2-40B4-BE49-F238E27FC236}">
              <a16:creationId xmlns:a16="http://schemas.microsoft.com/office/drawing/2014/main" id="{3AEAE633-C02A-42EE-85E2-ABB83FD31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4" name="Picture 25">
          <a:extLst>
            <a:ext uri="{FF2B5EF4-FFF2-40B4-BE49-F238E27FC236}">
              <a16:creationId xmlns:a16="http://schemas.microsoft.com/office/drawing/2014/main" id="{F7C9526A-1914-46A9-9DC5-E737F2933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5" name="Imagem 204">
          <a:extLst>
            <a:ext uri="{FF2B5EF4-FFF2-40B4-BE49-F238E27FC236}">
              <a16:creationId xmlns:a16="http://schemas.microsoft.com/office/drawing/2014/main" id="{9C360C41-0835-4B68-86F3-5123217AB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6" name="Picture 22">
          <a:extLst>
            <a:ext uri="{FF2B5EF4-FFF2-40B4-BE49-F238E27FC236}">
              <a16:creationId xmlns:a16="http://schemas.microsoft.com/office/drawing/2014/main" id="{1746B442-0F8A-472D-9EFE-CD7A784AF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7" name="Imagem 7">
          <a:extLst>
            <a:ext uri="{FF2B5EF4-FFF2-40B4-BE49-F238E27FC236}">
              <a16:creationId xmlns:a16="http://schemas.microsoft.com/office/drawing/2014/main" id="{30B9E96D-B79B-4DCF-B189-E0DA3F572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8" name="Picture 19">
          <a:extLst>
            <a:ext uri="{FF2B5EF4-FFF2-40B4-BE49-F238E27FC236}">
              <a16:creationId xmlns:a16="http://schemas.microsoft.com/office/drawing/2014/main" id="{F9CE3D4A-AB7B-4033-B9CE-6A4530036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9" name="Imagem 4">
          <a:extLst>
            <a:ext uri="{FF2B5EF4-FFF2-40B4-BE49-F238E27FC236}">
              <a16:creationId xmlns:a16="http://schemas.microsoft.com/office/drawing/2014/main" id="{0FC21124-2E60-403A-9746-478703352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0" name="Picture 16">
          <a:extLst>
            <a:ext uri="{FF2B5EF4-FFF2-40B4-BE49-F238E27FC236}">
              <a16:creationId xmlns:a16="http://schemas.microsoft.com/office/drawing/2014/main" id="{0E2B6C72-D5B9-4387-95A3-77134D329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1" name="Imagem 1">
          <a:extLst>
            <a:ext uri="{FF2B5EF4-FFF2-40B4-BE49-F238E27FC236}">
              <a16:creationId xmlns:a16="http://schemas.microsoft.com/office/drawing/2014/main" id="{13EB2CC2-1734-4125-88BB-BE27CEE6E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2" name="Picture 25">
          <a:extLst>
            <a:ext uri="{FF2B5EF4-FFF2-40B4-BE49-F238E27FC236}">
              <a16:creationId xmlns:a16="http://schemas.microsoft.com/office/drawing/2014/main" id="{845A53B6-44DE-4231-BF36-D27FFAE23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3" name="Imagem 7">
          <a:extLst>
            <a:ext uri="{FF2B5EF4-FFF2-40B4-BE49-F238E27FC236}">
              <a16:creationId xmlns:a16="http://schemas.microsoft.com/office/drawing/2014/main" id="{27FB9058-5B71-4B03-B607-1FB78DD41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4" name="Picture 19">
          <a:extLst>
            <a:ext uri="{FF2B5EF4-FFF2-40B4-BE49-F238E27FC236}">
              <a16:creationId xmlns:a16="http://schemas.microsoft.com/office/drawing/2014/main" id="{6FE26AAE-8B28-447E-9A76-BB4FECC04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5" name="Imagem 4">
          <a:extLst>
            <a:ext uri="{FF2B5EF4-FFF2-40B4-BE49-F238E27FC236}">
              <a16:creationId xmlns:a16="http://schemas.microsoft.com/office/drawing/2014/main" id="{64A87DE1-02E7-40EB-AB2A-E0C5F1613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6" name="Picture 16">
          <a:extLst>
            <a:ext uri="{FF2B5EF4-FFF2-40B4-BE49-F238E27FC236}">
              <a16:creationId xmlns:a16="http://schemas.microsoft.com/office/drawing/2014/main" id="{E0E067C8-F851-4ADE-A4BB-3E366DEB4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7" name="Imagem 1">
          <a:extLst>
            <a:ext uri="{FF2B5EF4-FFF2-40B4-BE49-F238E27FC236}">
              <a16:creationId xmlns:a16="http://schemas.microsoft.com/office/drawing/2014/main" id="{EB5E422D-16BB-47A0-9B47-AA3ADF01E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8" name="Picture 25">
          <a:extLst>
            <a:ext uri="{FF2B5EF4-FFF2-40B4-BE49-F238E27FC236}">
              <a16:creationId xmlns:a16="http://schemas.microsoft.com/office/drawing/2014/main" id="{0F4F145D-6EB4-4BEA-9DCC-DA8AF2444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9" name="Imagem 218">
          <a:extLst>
            <a:ext uri="{FF2B5EF4-FFF2-40B4-BE49-F238E27FC236}">
              <a16:creationId xmlns:a16="http://schemas.microsoft.com/office/drawing/2014/main" id="{DC6F3716-B8B8-4AD9-B31D-B2FE778D0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0" name="Picture 22">
          <a:extLst>
            <a:ext uri="{FF2B5EF4-FFF2-40B4-BE49-F238E27FC236}">
              <a16:creationId xmlns:a16="http://schemas.microsoft.com/office/drawing/2014/main" id="{6F1E7028-9511-43AF-A679-6813B7654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1" name="Imagem 7">
          <a:extLst>
            <a:ext uri="{FF2B5EF4-FFF2-40B4-BE49-F238E27FC236}">
              <a16:creationId xmlns:a16="http://schemas.microsoft.com/office/drawing/2014/main" id="{EF54B53C-F1FD-41B3-842A-C5665CE17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2" name="Picture 19">
          <a:extLst>
            <a:ext uri="{FF2B5EF4-FFF2-40B4-BE49-F238E27FC236}">
              <a16:creationId xmlns:a16="http://schemas.microsoft.com/office/drawing/2014/main" id="{37763CB0-5CCA-4AD3-8D65-3E0F37A14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3" name="Imagem 4">
          <a:extLst>
            <a:ext uri="{FF2B5EF4-FFF2-40B4-BE49-F238E27FC236}">
              <a16:creationId xmlns:a16="http://schemas.microsoft.com/office/drawing/2014/main" id="{B6560B82-24AE-485E-9210-56A6CC360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4" name="Picture 16">
          <a:extLst>
            <a:ext uri="{FF2B5EF4-FFF2-40B4-BE49-F238E27FC236}">
              <a16:creationId xmlns:a16="http://schemas.microsoft.com/office/drawing/2014/main" id="{5B553898-BC5F-4D21-B72A-14639308F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5" name="Imagem 1">
          <a:extLst>
            <a:ext uri="{FF2B5EF4-FFF2-40B4-BE49-F238E27FC236}">
              <a16:creationId xmlns:a16="http://schemas.microsoft.com/office/drawing/2014/main" id="{6126418D-C94D-4EBB-96FE-84DEFE4E3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6" name="Picture 25">
          <a:extLst>
            <a:ext uri="{FF2B5EF4-FFF2-40B4-BE49-F238E27FC236}">
              <a16:creationId xmlns:a16="http://schemas.microsoft.com/office/drawing/2014/main" id="{425F2170-4A11-44D5-A36A-583714397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7" name="Imagem 10">
          <a:extLst>
            <a:ext uri="{FF2B5EF4-FFF2-40B4-BE49-F238E27FC236}">
              <a16:creationId xmlns:a16="http://schemas.microsoft.com/office/drawing/2014/main" id="{81DBA89C-4A4D-4051-81B7-5CDE4F0F5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8" name="Picture 22">
          <a:extLst>
            <a:ext uri="{FF2B5EF4-FFF2-40B4-BE49-F238E27FC236}">
              <a16:creationId xmlns:a16="http://schemas.microsoft.com/office/drawing/2014/main" id="{04C60343-AA89-42A2-B0E7-D7A59C1E3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9" name="Imagem 7">
          <a:extLst>
            <a:ext uri="{FF2B5EF4-FFF2-40B4-BE49-F238E27FC236}">
              <a16:creationId xmlns:a16="http://schemas.microsoft.com/office/drawing/2014/main" id="{00E5325D-61BF-4F42-93A8-40E91033F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0" name="Picture 19">
          <a:extLst>
            <a:ext uri="{FF2B5EF4-FFF2-40B4-BE49-F238E27FC236}">
              <a16:creationId xmlns:a16="http://schemas.microsoft.com/office/drawing/2014/main" id="{EACF3876-BE0C-4FC8-AF63-2D8F71B72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1" name="Imagem 4">
          <a:extLst>
            <a:ext uri="{FF2B5EF4-FFF2-40B4-BE49-F238E27FC236}">
              <a16:creationId xmlns:a16="http://schemas.microsoft.com/office/drawing/2014/main" id="{1FAD0CD1-F1E8-41B3-BD1E-AA8C24CA4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2" name="Picture 16">
          <a:extLst>
            <a:ext uri="{FF2B5EF4-FFF2-40B4-BE49-F238E27FC236}">
              <a16:creationId xmlns:a16="http://schemas.microsoft.com/office/drawing/2014/main" id="{EE57F52A-4EE5-48C8-A0F1-675A20388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3" name="Imagem 1">
          <a:extLst>
            <a:ext uri="{FF2B5EF4-FFF2-40B4-BE49-F238E27FC236}">
              <a16:creationId xmlns:a16="http://schemas.microsoft.com/office/drawing/2014/main" id="{295AF8AE-E829-4F1D-9F24-BA503FD10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4" name="Picture 25">
          <a:extLst>
            <a:ext uri="{FF2B5EF4-FFF2-40B4-BE49-F238E27FC236}">
              <a16:creationId xmlns:a16="http://schemas.microsoft.com/office/drawing/2014/main" id="{4C2E825C-5E62-4714-865F-B4B8AECC2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5" name="Imagem 234">
          <a:extLst>
            <a:ext uri="{FF2B5EF4-FFF2-40B4-BE49-F238E27FC236}">
              <a16:creationId xmlns:a16="http://schemas.microsoft.com/office/drawing/2014/main" id="{4D24A93F-D7C6-4FEF-BF34-C1E1D7424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6" name="Picture 22">
          <a:extLst>
            <a:ext uri="{FF2B5EF4-FFF2-40B4-BE49-F238E27FC236}">
              <a16:creationId xmlns:a16="http://schemas.microsoft.com/office/drawing/2014/main" id="{77237B63-43DB-457E-AE24-28ABDD9D5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7" name="Imagem 7">
          <a:extLst>
            <a:ext uri="{FF2B5EF4-FFF2-40B4-BE49-F238E27FC236}">
              <a16:creationId xmlns:a16="http://schemas.microsoft.com/office/drawing/2014/main" id="{E041A971-313C-4DFE-979E-9CE01BA7C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8" name="Picture 19">
          <a:extLst>
            <a:ext uri="{FF2B5EF4-FFF2-40B4-BE49-F238E27FC236}">
              <a16:creationId xmlns:a16="http://schemas.microsoft.com/office/drawing/2014/main" id="{4B0F1263-B846-45B1-B164-43BD5D271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9" name="Imagem 4">
          <a:extLst>
            <a:ext uri="{FF2B5EF4-FFF2-40B4-BE49-F238E27FC236}">
              <a16:creationId xmlns:a16="http://schemas.microsoft.com/office/drawing/2014/main" id="{CB8E7090-C50B-4965-90C9-6EE3B7507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0" name="Picture 16">
          <a:extLst>
            <a:ext uri="{FF2B5EF4-FFF2-40B4-BE49-F238E27FC236}">
              <a16:creationId xmlns:a16="http://schemas.microsoft.com/office/drawing/2014/main" id="{AE9128A2-B128-4C35-A082-A9893D16C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1" name="Imagem 1">
          <a:extLst>
            <a:ext uri="{FF2B5EF4-FFF2-40B4-BE49-F238E27FC236}">
              <a16:creationId xmlns:a16="http://schemas.microsoft.com/office/drawing/2014/main" id="{F17A58A7-A15A-4244-A6B7-D3C62D35D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2" name="Picture 25">
          <a:extLst>
            <a:ext uri="{FF2B5EF4-FFF2-40B4-BE49-F238E27FC236}">
              <a16:creationId xmlns:a16="http://schemas.microsoft.com/office/drawing/2014/main" id="{308987E2-3D62-4DA2-B10C-032B9EBAE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3" name="Imagem 10">
          <a:extLst>
            <a:ext uri="{FF2B5EF4-FFF2-40B4-BE49-F238E27FC236}">
              <a16:creationId xmlns:a16="http://schemas.microsoft.com/office/drawing/2014/main" id="{8A65D375-F7B8-422E-A4F8-A0FB6C841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4" name="Picture 22">
          <a:extLst>
            <a:ext uri="{FF2B5EF4-FFF2-40B4-BE49-F238E27FC236}">
              <a16:creationId xmlns:a16="http://schemas.microsoft.com/office/drawing/2014/main" id="{1F493D1D-C5E4-4645-9ADB-5EF2C1360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5" name="Imagem 7">
          <a:extLst>
            <a:ext uri="{FF2B5EF4-FFF2-40B4-BE49-F238E27FC236}">
              <a16:creationId xmlns:a16="http://schemas.microsoft.com/office/drawing/2014/main" id="{1E02820A-F0CE-40EB-96AC-D590F8AF2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6" name="Picture 19">
          <a:extLst>
            <a:ext uri="{FF2B5EF4-FFF2-40B4-BE49-F238E27FC236}">
              <a16:creationId xmlns:a16="http://schemas.microsoft.com/office/drawing/2014/main" id="{A0AC7CC0-B26C-4CEF-A1A4-69B050153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7" name="Imagem 4">
          <a:extLst>
            <a:ext uri="{FF2B5EF4-FFF2-40B4-BE49-F238E27FC236}">
              <a16:creationId xmlns:a16="http://schemas.microsoft.com/office/drawing/2014/main" id="{4A202874-D218-487E-AD45-EA8EA8533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8" name="Picture 16">
          <a:extLst>
            <a:ext uri="{FF2B5EF4-FFF2-40B4-BE49-F238E27FC236}">
              <a16:creationId xmlns:a16="http://schemas.microsoft.com/office/drawing/2014/main" id="{6614913B-181B-48F5-9AFD-B390B6A69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9" name="Imagem 1">
          <a:extLst>
            <a:ext uri="{FF2B5EF4-FFF2-40B4-BE49-F238E27FC236}">
              <a16:creationId xmlns:a16="http://schemas.microsoft.com/office/drawing/2014/main" id="{1BD38DD4-23D5-4BA0-A375-9763CFCCE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0" name="Picture 25">
          <a:extLst>
            <a:ext uri="{FF2B5EF4-FFF2-40B4-BE49-F238E27FC236}">
              <a16:creationId xmlns:a16="http://schemas.microsoft.com/office/drawing/2014/main" id="{85E967E6-AEEC-40A0-BDA9-A259714ED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1" name="Imagem 250">
          <a:extLst>
            <a:ext uri="{FF2B5EF4-FFF2-40B4-BE49-F238E27FC236}">
              <a16:creationId xmlns:a16="http://schemas.microsoft.com/office/drawing/2014/main" id="{E1301CC6-DC16-42FB-ABB7-7E5E1525D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2" name="Picture 22">
          <a:extLst>
            <a:ext uri="{FF2B5EF4-FFF2-40B4-BE49-F238E27FC236}">
              <a16:creationId xmlns:a16="http://schemas.microsoft.com/office/drawing/2014/main" id="{3232CD2E-44A5-4F63-8329-CF2C678AF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3" name="Imagem 7">
          <a:extLst>
            <a:ext uri="{FF2B5EF4-FFF2-40B4-BE49-F238E27FC236}">
              <a16:creationId xmlns:a16="http://schemas.microsoft.com/office/drawing/2014/main" id="{839B3DFE-71E2-468D-8D16-60F98691A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4" name="Picture 19">
          <a:extLst>
            <a:ext uri="{FF2B5EF4-FFF2-40B4-BE49-F238E27FC236}">
              <a16:creationId xmlns:a16="http://schemas.microsoft.com/office/drawing/2014/main" id="{FDABEE00-D412-4AFC-BFF4-24BFD3B2A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5" name="Imagem 4">
          <a:extLst>
            <a:ext uri="{FF2B5EF4-FFF2-40B4-BE49-F238E27FC236}">
              <a16:creationId xmlns:a16="http://schemas.microsoft.com/office/drawing/2014/main" id="{4E9A35B1-281B-4D0F-AB91-C07A44ED0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6" name="Picture 16">
          <a:extLst>
            <a:ext uri="{FF2B5EF4-FFF2-40B4-BE49-F238E27FC236}">
              <a16:creationId xmlns:a16="http://schemas.microsoft.com/office/drawing/2014/main" id="{4C67D908-54EF-483D-9E17-88E702534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7" name="Imagem 1">
          <a:extLst>
            <a:ext uri="{FF2B5EF4-FFF2-40B4-BE49-F238E27FC236}">
              <a16:creationId xmlns:a16="http://schemas.microsoft.com/office/drawing/2014/main" id="{89F8EA38-0B7A-4713-9FA6-D2A41BF8B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8" name="Picture 25">
          <a:extLst>
            <a:ext uri="{FF2B5EF4-FFF2-40B4-BE49-F238E27FC236}">
              <a16:creationId xmlns:a16="http://schemas.microsoft.com/office/drawing/2014/main" id="{573CE705-FA4A-492F-8334-06ED4AD46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9" name="Imagem 7">
          <a:extLst>
            <a:ext uri="{FF2B5EF4-FFF2-40B4-BE49-F238E27FC236}">
              <a16:creationId xmlns:a16="http://schemas.microsoft.com/office/drawing/2014/main" id="{16CE88C4-78EB-496E-A63E-39FE15148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0" name="Picture 25">
          <a:extLst>
            <a:ext uri="{FF2B5EF4-FFF2-40B4-BE49-F238E27FC236}">
              <a16:creationId xmlns:a16="http://schemas.microsoft.com/office/drawing/2014/main" id="{AB660AD4-B126-41CE-92D3-EAD08E21D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1" name="Imagem 10">
          <a:extLst>
            <a:ext uri="{FF2B5EF4-FFF2-40B4-BE49-F238E27FC236}">
              <a16:creationId xmlns:a16="http://schemas.microsoft.com/office/drawing/2014/main" id="{29753687-6C10-477D-A567-169CF44D8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2" name="Picture 22">
          <a:extLst>
            <a:ext uri="{FF2B5EF4-FFF2-40B4-BE49-F238E27FC236}">
              <a16:creationId xmlns:a16="http://schemas.microsoft.com/office/drawing/2014/main" id="{C217F682-DA41-4CA6-961C-CB11E9DB0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3" name="Imagem 262">
          <a:extLst>
            <a:ext uri="{FF2B5EF4-FFF2-40B4-BE49-F238E27FC236}">
              <a16:creationId xmlns:a16="http://schemas.microsoft.com/office/drawing/2014/main" id="{EA9D8DD8-67EF-4FB6-A714-79E170C80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4" name="Picture 19">
          <a:extLst>
            <a:ext uri="{FF2B5EF4-FFF2-40B4-BE49-F238E27FC236}">
              <a16:creationId xmlns:a16="http://schemas.microsoft.com/office/drawing/2014/main" id="{22D24486-A5AE-4B02-80EE-5CB789060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5" name="Imagem 4">
          <a:extLst>
            <a:ext uri="{FF2B5EF4-FFF2-40B4-BE49-F238E27FC236}">
              <a16:creationId xmlns:a16="http://schemas.microsoft.com/office/drawing/2014/main" id="{36820227-A523-4AF8-B17B-D883EEFF5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6" name="Picture 16">
          <a:extLst>
            <a:ext uri="{FF2B5EF4-FFF2-40B4-BE49-F238E27FC236}">
              <a16:creationId xmlns:a16="http://schemas.microsoft.com/office/drawing/2014/main" id="{7E703CEF-ABB7-4A03-A740-26F0E6BB0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7" name="Imagem 1">
          <a:extLst>
            <a:ext uri="{FF2B5EF4-FFF2-40B4-BE49-F238E27FC236}">
              <a16:creationId xmlns:a16="http://schemas.microsoft.com/office/drawing/2014/main" id="{72CC872F-EF8E-441C-989F-BC8B94E2D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8" name="Picture 25">
          <a:extLst>
            <a:ext uri="{FF2B5EF4-FFF2-40B4-BE49-F238E27FC236}">
              <a16:creationId xmlns:a16="http://schemas.microsoft.com/office/drawing/2014/main" id="{FE16129B-6A15-4701-A9C9-4C11EF555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9" name="Imagem 268">
          <a:extLst>
            <a:ext uri="{FF2B5EF4-FFF2-40B4-BE49-F238E27FC236}">
              <a16:creationId xmlns:a16="http://schemas.microsoft.com/office/drawing/2014/main" id="{481B97F8-87AA-417E-A8E7-072DF3E51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0" name="Picture 22">
          <a:extLst>
            <a:ext uri="{FF2B5EF4-FFF2-40B4-BE49-F238E27FC236}">
              <a16:creationId xmlns:a16="http://schemas.microsoft.com/office/drawing/2014/main" id="{23CF7614-1B11-4677-AC4E-B7FFA5D56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1" name="Imagem 7">
          <a:extLst>
            <a:ext uri="{FF2B5EF4-FFF2-40B4-BE49-F238E27FC236}">
              <a16:creationId xmlns:a16="http://schemas.microsoft.com/office/drawing/2014/main" id="{D1BDAB43-6EC7-4669-B300-380673042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2" name="Picture 19">
          <a:extLst>
            <a:ext uri="{FF2B5EF4-FFF2-40B4-BE49-F238E27FC236}">
              <a16:creationId xmlns:a16="http://schemas.microsoft.com/office/drawing/2014/main" id="{743A005B-435C-4A12-9CB6-5614DD63D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3" name="Imagem 4">
          <a:extLst>
            <a:ext uri="{FF2B5EF4-FFF2-40B4-BE49-F238E27FC236}">
              <a16:creationId xmlns:a16="http://schemas.microsoft.com/office/drawing/2014/main" id="{53D88A26-A8F5-4906-ABE0-D133A6656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4" name="Picture 16">
          <a:extLst>
            <a:ext uri="{FF2B5EF4-FFF2-40B4-BE49-F238E27FC236}">
              <a16:creationId xmlns:a16="http://schemas.microsoft.com/office/drawing/2014/main" id="{C3349820-AEA4-4CDB-8CEE-ED1B82433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5" name="Imagem 1">
          <a:extLst>
            <a:ext uri="{FF2B5EF4-FFF2-40B4-BE49-F238E27FC236}">
              <a16:creationId xmlns:a16="http://schemas.microsoft.com/office/drawing/2014/main" id="{D98D028B-8475-44BA-826C-5B1203469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6" name="Picture 25">
          <a:extLst>
            <a:ext uri="{FF2B5EF4-FFF2-40B4-BE49-F238E27FC236}">
              <a16:creationId xmlns:a16="http://schemas.microsoft.com/office/drawing/2014/main" id="{9710C180-5FDE-427F-A235-9FBA07CD1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7" name="Imagem 10">
          <a:extLst>
            <a:ext uri="{FF2B5EF4-FFF2-40B4-BE49-F238E27FC236}">
              <a16:creationId xmlns:a16="http://schemas.microsoft.com/office/drawing/2014/main" id="{66731FF5-1C1B-4A81-B7CB-F0BB166BC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8" name="Picture 22">
          <a:extLst>
            <a:ext uri="{FF2B5EF4-FFF2-40B4-BE49-F238E27FC236}">
              <a16:creationId xmlns:a16="http://schemas.microsoft.com/office/drawing/2014/main" id="{014F3C5C-593B-4FB2-8E8A-7C8B8E433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9" name="Imagem 7">
          <a:extLst>
            <a:ext uri="{FF2B5EF4-FFF2-40B4-BE49-F238E27FC236}">
              <a16:creationId xmlns:a16="http://schemas.microsoft.com/office/drawing/2014/main" id="{7B93432B-B706-4E5B-BDB1-251A04BDA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0" name="Picture 19">
          <a:extLst>
            <a:ext uri="{FF2B5EF4-FFF2-40B4-BE49-F238E27FC236}">
              <a16:creationId xmlns:a16="http://schemas.microsoft.com/office/drawing/2014/main" id="{790E5C40-ADC6-461A-8B89-61F70EEC8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1" name="Imagem 4">
          <a:extLst>
            <a:ext uri="{FF2B5EF4-FFF2-40B4-BE49-F238E27FC236}">
              <a16:creationId xmlns:a16="http://schemas.microsoft.com/office/drawing/2014/main" id="{990CCC4B-0264-4306-8BC2-FB174AC27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2" name="Picture 16">
          <a:extLst>
            <a:ext uri="{FF2B5EF4-FFF2-40B4-BE49-F238E27FC236}">
              <a16:creationId xmlns:a16="http://schemas.microsoft.com/office/drawing/2014/main" id="{8BB3178A-D991-4055-A6B5-A9B18E7D5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3" name="Imagem 1">
          <a:extLst>
            <a:ext uri="{FF2B5EF4-FFF2-40B4-BE49-F238E27FC236}">
              <a16:creationId xmlns:a16="http://schemas.microsoft.com/office/drawing/2014/main" id="{8305A954-6642-4411-974B-488308ADD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4" name="Picture 25">
          <a:extLst>
            <a:ext uri="{FF2B5EF4-FFF2-40B4-BE49-F238E27FC236}">
              <a16:creationId xmlns:a16="http://schemas.microsoft.com/office/drawing/2014/main" id="{466434A9-D1DA-4286-B54C-E5C9D8B97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5" name="Imagem 284">
          <a:extLst>
            <a:ext uri="{FF2B5EF4-FFF2-40B4-BE49-F238E27FC236}">
              <a16:creationId xmlns:a16="http://schemas.microsoft.com/office/drawing/2014/main" id="{361A43B7-E964-48D5-84B4-E66A5DE0C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6" name="Picture 22">
          <a:extLst>
            <a:ext uri="{FF2B5EF4-FFF2-40B4-BE49-F238E27FC236}">
              <a16:creationId xmlns:a16="http://schemas.microsoft.com/office/drawing/2014/main" id="{5D8D087C-7FF5-4C9F-8A1E-FE169E8FB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7" name="Imagem 7">
          <a:extLst>
            <a:ext uri="{FF2B5EF4-FFF2-40B4-BE49-F238E27FC236}">
              <a16:creationId xmlns:a16="http://schemas.microsoft.com/office/drawing/2014/main" id="{8389EE27-21A3-4543-8E17-515F6D62B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8" name="Picture 19">
          <a:extLst>
            <a:ext uri="{FF2B5EF4-FFF2-40B4-BE49-F238E27FC236}">
              <a16:creationId xmlns:a16="http://schemas.microsoft.com/office/drawing/2014/main" id="{26797651-1F7E-4E8B-963E-293802609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9" name="Imagem 4">
          <a:extLst>
            <a:ext uri="{FF2B5EF4-FFF2-40B4-BE49-F238E27FC236}">
              <a16:creationId xmlns:a16="http://schemas.microsoft.com/office/drawing/2014/main" id="{0A461F34-4FEB-4DF0-8998-6061BE84F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0" name="Picture 16">
          <a:extLst>
            <a:ext uri="{FF2B5EF4-FFF2-40B4-BE49-F238E27FC236}">
              <a16:creationId xmlns:a16="http://schemas.microsoft.com/office/drawing/2014/main" id="{E89BC6BD-72CD-4656-8A2E-9AB4D26E0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1" name="Imagem 1">
          <a:extLst>
            <a:ext uri="{FF2B5EF4-FFF2-40B4-BE49-F238E27FC236}">
              <a16:creationId xmlns:a16="http://schemas.microsoft.com/office/drawing/2014/main" id="{E0E8B599-B16C-47B6-B9DD-FBC05C0B7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2" name="Picture 25">
          <a:extLst>
            <a:ext uri="{FF2B5EF4-FFF2-40B4-BE49-F238E27FC236}">
              <a16:creationId xmlns:a16="http://schemas.microsoft.com/office/drawing/2014/main" id="{3AD5517F-3836-44BE-8146-F0E594993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3" name="Imagem 10">
          <a:extLst>
            <a:ext uri="{FF2B5EF4-FFF2-40B4-BE49-F238E27FC236}">
              <a16:creationId xmlns:a16="http://schemas.microsoft.com/office/drawing/2014/main" id="{A7BA7E1F-FCA0-476E-9FF1-3ED18EF95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4" name="Picture 22">
          <a:extLst>
            <a:ext uri="{FF2B5EF4-FFF2-40B4-BE49-F238E27FC236}">
              <a16:creationId xmlns:a16="http://schemas.microsoft.com/office/drawing/2014/main" id="{769A68EC-3413-4647-8044-37B34298B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5" name="Imagem 7">
          <a:extLst>
            <a:ext uri="{FF2B5EF4-FFF2-40B4-BE49-F238E27FC236}">
              <a16:creationId xmlns:a16="http://schemas.microsoft.com/office/drawing/2014/main" id="{6E62CBA4-48CC-4E79-8061-33DC91DFF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6" name="Picture 19">
          <a:extLst>
            <a:ext uri="{FF2B5EF4-FFF2-40B4-BE49-F238E27FC236}">
              <a16:creationId xmlns:a16="http://schemas.microsoft.com/office/drawing/2014/main" id="{543E32AF-D34D-4B57-9CFA-FEC55C614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7" name="Imagem 4">
          <a:extLst>
            <a:ext uri="{FF2B5EF4-FFF2-40B4-BE49-F238E27FC236}">
              <a16:creationId xmlns:a16="http://schemas.microsoft.com/office/drawing/2014/main" id="{EF78ACBC-DF5F-49CF-B0E4-9783A156D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8" name="Picture 16">
          <a:extLst>
            <a:ext uri="{FF2B5EF4-FFF2-40B4-BE49-F238E27FC236}">
              <a16:creationId xmlns:a16="http://schemas.microsoft.com/office/drawing/2014/main" id="{AED41CF2-AC98-49C5-B393-E8B0F05E1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9" name="Imagem 1">
          <a:extLst>
            <a:ext uri="{FF2B5EF4-FFF2-40B4-BE49-F238E27FC236}">
              <a16:creationId xmlns:a16="http://schemas.microsoft.com/office/drawing/2014/main" id="{E9466346-A582-488A-B4A3-84A82B136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0" name="Picture 25">
          <a:extLst>
            <a:ext uri="{FF2B5EF4-FFF2-40B4-BE49-F238E27FC236}">
              <a16:creationId xmlns:a16="http://schemas.microsoft.com/office/drawing/2014/main" id="{CE49BD08-541E-47A5-8A6F-5BE47230E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1" name="Imagem 300">
          <a:extLst>
            <a:ext uri="{FF2B5EF4-FFF2-40B4-BE49-F238E27FC236}">
              <a16:creationId xmlns:a16="http://schemas.microsoft.com/office/drawing/2014/main" id="{F0B70578-BE9D-4BB4-8568-250C74063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2" name="Picture 22">
          <a:extLst>
            <a:ext uri="{FF2B5EF4-FFF2-40B4-BE49-F238E27FC236}">
              <a16:creationId xmlns:a16="http://schemas.microsoft.com/office/drawing/2014/main" id="{D178A3B1-551D-4BA8-BDC1-55693AEA7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3" name="Imagem 7">
          <a:extLst>
            <a:ext uri="{FF2B5EF4-FFF2-40B4-BE49-F238E27FC236}">
              <a16:creationId xmlns:a16="http://schemas.microsoft.com/office/drawing/2014/main" id="{CB949BA5-055C-4DC2-A861-84E30413E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4" name="Picture 19">
          <a:extLst>
            <a:ext uri="{FF2B5EF4-FFF2-40B4-BE49-F238E27FC236}">
              <a16:creationId xmlns:a16="http://schemas.microsoft.com/office/drawing/2014/main" id="{AE1A42D5-9840-4A31-947A-CAED45A52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5" name="Imagem 4">
          <a:extLst>
            <a:ext uri="{FF2B5EF4-FFF2-40B4-BE49-F238E27FC236}">
              <a16:creationId xmlns:a16="http://schemas.microsoft.com/office/drawing/2014/main" id="{F6E052A2-85DD-401C-9CD9-DB0EC79F5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6" name="Picture 16">
          <a:extLst>
            <a:ext uri="{FF2B5EF4-FFF2-40B4-BE49-F238E27FC236}">
              <a16:creationId xmlns:a16="http://schemas.microsoft.com/office/drawing/2014/main" id="{26D56B46-B657-45A3-B7E5-7A4179648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7" name="Imagem 1">
          <a:extLst>
            <a:ext uri="{FF2B5EF4-FFF2-40B4-BE49-F238E27FC236}">
              <a16:creationId xmlns:a16="http://schemas.microsoft.com/office/drawing/2014/main" id="{3AC07E8D-91C2-4AF3-A0C7-05F79D6A0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8" name="Picture 25">
          <a:extLst>
            <a:ext uri="{FF2B5EF4-FFF2-40B4-BE49-F238E27FC236}">
              <a16:creationId xmlns:a16="http://schemas.microsoft.com/office/drawing/2014/main" id="{26E5F8CE-E79B-4379-97F1-BE8DE03CF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9" name="Imagem 10">
          <a:extLst>
            <a:ext uri="{FF2B5EF4-FFF2-40B4-BE49-F238E27FC236}">
              <a16:creationId xmlns:a16="http://schemas.microsoft.com/office/drawing/2014/main" id="{17C78D47-382B-4D33-A606-C7420B04E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0" name="Picture 22">
          <a:extLst>
            <a:ext uri="{FF2B5EF4-FFF2-40B4-BE49-F238E27FC236}">
              <a16:creationId xmlns:a16="http://schemas.microsoft.com/office/drawing/2014/main" id="{87F239E7-7DDC-4B39-9F5D-E4EB0BD47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1" name="Imagem 7">
          <a:extLst>
            <a:ext uri="{FF2B5EF4-FFF2-40B4-BE49-F238E27FC236}">
              <a16:creationId xmlns:a16="http://schemas.microsoft.com/office/drawing/2014/main" id="{FDF54FBF-813D-4003-974D-4ABC66539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2" name="Picture 19">
          <a:extLst>
            <a:ext uri="{FF2B5EF4-FFF2-40B4-BE49-F238E27FC236}">
              <a16:creationId xmlns:a16="http://schemas.microsoft.com/office/drawing/2014/main" id="{F28753AE-16A2-440D-8264-FB9B065FA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3" name="Imagem 4">
          <a:extLst>
            <a:ext uri="{FF2B5EF4-FFF2-40B4-BE49-F238E27FC236}">
              <a16:creationId xmlns:a16="http://schemas.microsoft.com/office/drawing/2014/main" id="{4EE31C23-7E81-4ED0-9F91-F4AEA1880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4" name="Picture 16">
          <a:extLst>
            <a:ext uri="{FF2B5EF4-FFF2-40B4-BE49-F238E27FC236}">
              <a16:creationId xmlns:a16="http://schemas.microsoft.com/office/drawing/2014/main" id="{BF2FE1CB-ED89-42E0-8C70-BCEE99986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5" name="Imagem 1">
          <a:extLst>
            <a:ext uri="{FF2B5EF4-FFF2-40B4-BE49-F238E27FC236}">
              <a16:creationId xmlns:a16="http://schemas.microsoft.com/office/drawing/2014/main" id="{D9E7EEF7-AC27-42C5-A476-14CBDE965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6" name="Picture 25">
          <a:extLst>
            <a:ext uri="{FF2B5EF4-FFF2-40B4-BE49-F238E27FC236}">
              <a16:creationId xmlns:a16="http://schemas.microsoft.com/office/drawing/2014/main" id="{7EC97CE0-2A27-4835-965C-F5A1E7BD3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7" name="Imagem 316">
          <a:extLst>
            <a:ext uri="{FF2B5EF4-FFF2-40B4-BE49-F238E27FC236}">
              <a16:creationId xmlns:a16="http://schemas.microsoft.com/office/drawing/2014/main" id="{2C92D256-9FD2-43DD-BFE5-84D9CF5F5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8" name="Picture 22">
          <a:extLst>
            <a:ext uri="{FF2B5EF4-FFF2-40B4-BE49-F238E27FC236}">
              <a16:creationId xmlns:a16="http://schemas.microsoft.com/office/drawing/2014/main" id="{09CBBD63-9C44-430F-A989-B0676DBEF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9" name="Imagem 7">
          <a:extLst>
            <a:ext uri="{FF2B5EF4-FFF2-40B4-BE49-F238E27FC236}">
              <a16:creationId xmlns:a16="http://schemas.microsoft.com/office/drawing/2014/main" id="{AAC951C3-AAB6-4411-B969-7B9C33964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0" name="Picture 19">
          <a:extLst>
            <a:ext uri="{FF2B5EF4-FFF2-40B4-BE49-F238E27FC236}">
              <a16:creationId xmlns:a16="http://schemas.microsoft.com/office/drawing/2014/main" id="{260E3137-22A7-4EF1-B661-A47E53C2C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1" name="Imagem 4">
          <a:extLst>
            <a:ext uri="{FF2B5EF4-FFF2-40B4-BE49-F238E27FC236}">
              <a16:creationId xmlns:a16="http://schemas.microsoft.com/office/drawing/2014/main" id="{27A26ED3-65CA-4959-800E-13A9D178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2" name="Picture 16">
          <a:extLst>
            <a:ext uri="{FF2B5EF4-FFF2-40B4-BE49-F238E27FC236}">
              <a16:creationId xmlns:a16="http://schemas.microsoft.com/office/drawing/2014/main" id="{CDE8382D-E739-48D3-A0C1-663F920AF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3" name="Imagem 1">
          <a:extLst>
            <a:ext uri="{FF2B5EF4-FFF2-40B4-BE49-F238E27FC236}">
              <a16:creationId xmlns:a16="http://schemas.microsoft.com/office/drawing/2014/main" id="{26E6FE19-B6FF-490F-A71F-383EB319E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324" name="Picture 25">
          <a:extLst>
            <a:ext uri="{FF2B5EF4-FFF2-40B4-BE49-F238E27FC236}">
              <a16:creationId xmlns:a16="http://schemas.microsoft.com/office/drawing/2014/main" id="{B539E056-8BC5-4302-871B-23850F23C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5" name="Imagem 10">
          <a:extLst>
            <a:ext uri="{FF2B5EF4-FFF2-40B4-BE49-F238E27FC236}">
              <a16:creationId xmlns:a16="http://schemas.microsoft.com/office/drawing/2014/main" id="{F0C8375B-7C98-4442-ACF0-DDC3399EF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6" name="Picture 22">
          <a:extLst>
            <a:ext uri="{FF2B5EF4-FFF2-40B4-BE49-F238E27FC236}">
              <a16:creationId xmlns:a16="http://schemas.microsoft.com/office/drawing/2014/main" id="{017BFF87-E1D7-4B88-A183-EC9E65EFE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7" name="Imagem 7">
          <a:extLst>
            <a:ext uri="{FF2B5EF4-FFF2-40B4-BE49-F238E27FC236}">
              <a16:creationId xmlns:a16="http://schemas.microsoft.com/office/drawing/2014/main" id="{81B56DA4-E8BC-41C1-8D7C-2EF534D5A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8" name="Picture 19">
          <a:extLst>
            <a:ext uri="{FF2B5EF4-FFF2-40B4-BE49-F238E27FC236}">
              <a16:creationId xmlns:a16="http://schemas.microsoft.com/office/drawing/2014/main" id="{D55024EB-D904-43C6-9CEB-A4DE1F85C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9" name="Imagem 4">
          <a:extLst>
            <a:ext uri="{FF2B5EF4-FFF2-40B4-BE49-F238E27FC236}">
              <a16:creationId xmlns:a16="http://schemas.microsoft.com/office/drawing/2014/main" id="{D94C496A-3928-4126-B359-4FC73B559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0" name="Picture 16">
          <a:extLst>
            <a:ext uri="{FF2B5EF4-FFF2-40B4-BE49-F238E27FC236}">
              <a16:creationId xmlns:a16="http://schemas.microsoft.com/office/drawing/2014/main" id="{9A317CE9-ACA5-4F34-A6E6-C9F33FC27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1" name="Imagem 1">
          <a:extLst>
            <a:ext uri="{FF2B5EF4-FFF2-40B4-BE49-F238E27FC236}">
              <a16:creationId xmlns:a16="http://schemas.microsoft.com/office/drawing/2014/main" id="{6A32EEAC-3EB1-4B2B-8CFD-A67F6F613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2" name="Picture 25">
          <a:extLst>
            <a:ext uri="{FF2B5EF4-FFF2-40B4-BE49-F238E27FC236}">
              <a16:creationId xmlns:a16="http://schemas.microsoft.com/office/drawing/2014/main" id="{4EC280C1-A46B-454A-9C35-3BDA6BF92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3" name="Imagem 332">
          <a:extLst>
            <a:ext uri="{FF2B5EF4-FFF2-40B4-BE49-F238E27FC236}">
              <a16:creationId xmlns:a16="http://schemas.microsoft.com/office/drawing/2014/main" id="{84174F4F-A549-4754-8571-32AF48368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4" name="Picture 22">
          <a:extLst>
            <a:ext uri="{FF2B5EF4-FFF2-40B4-BE49-F238E27FC236}">
              <a16:creationId xmlns:a16="http://schemas.microsoft.com/office/drawing/2014/main" id="{D781E3B4-3D5A-4B78-9D7D-1B3696045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5" name="Imagem 7">
          <a:extLst>
            <a:ext uri="{FF2B5EF4-FFF2-40B4-BE49-F238E27FC236}">
              <a16:creationId xmlns:a16="http://schemas.microsoft.com/office/drawing/2014/main" id="{7D6AB8C3-E32D-4A36-9378-1F7B14D82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6" name="Picture 19">
          <a:extLst>
            <a:ext uri="{FF2B5EF4-FFF2-40B4-BE49-F238E27FC236}">
              <a16:creationId xmlns:a16="http://schemas.microsoft.com/office/drawing/2014/main" id="{70706D43-1013-42E5-926A-20856E104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7" name="Imagem 4">
          <a:extLst>
            <a:ext uri="{FF2B5EF4-FFF2-40B4-BE49-F238E27FC236}">
              <a16:creationId xmlns:a16="http://schemas.microsoft.com/office/drawing/2014/main" id="{74B74445-E7F2-48AF-BF29-E955F57EF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8" name="Picture 16">
          <a:extLst>
            <a:ext uri="{FF2B5EF4-FFF2-40B4-BE49-F238E27FC236}">
              <a16:creationId xmlns:a16="http://schemas.microsoft.com/office/drawing/2014/main" id="{F414EAD8-D1A9-431B-9514-116BE8FEE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9" name="Imagem 1">
          <a:extLst>
            <a:ext uri="{FF2B5EF4-FFF2-40B4-BE49-F238E27FC236}">
              <a16:creationId xmlns:a16="http://schemas.microsoft.com/office/drawing/2014/main" id="{E11648EF-FCE4-4DC6-82F6-A684F21F4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0" name="Picture 25">
          <a:extLst>
            <a:ext uri="{FF2B5EF4-FFF2-40B4-BE49-F238E27FC236}">
              <a16:creationId xmlns:a16="http://schemas.microsoft.com/office/drawing/2014/main" id="{E9E72600-CDFE-4A05-B3EE-A4196961C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1" name="Imagem 10">
          <a:extLst>
            <a:ext uri="{FF2B5EF4-FFF2-40B4-BE49-F238E27FC236}">
              <a16:creationId xmlns:a16="http://schemas.microsoft.com/office/drawing/2014/main" id="{97ED001F-EC59-4E46-8E05-9372BE3C1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2" name="Picture 22">
          <a:extLst>
            <a:ext uri="{FF2B5EF4-FFF2-40B4-BE49-F238E27FC236}">
              <a16:creationId xmlns:a16="http://schemas.microsoft.com/office/drawing/2014/main" id="{0A19BCFE-F447-4CDB-BB60-0B9C6F0E3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3" name="Imagem 7">
          <a:extLst>
            <a:ext uri="{FF2B5EF4-FFF2-40B4-BE49-F238E27FC236}">
              <a16:creationId xmlns:a16="http://schemas.microsoft.com/office/drawing/2014/main" id="{B9CD5563-FCE7-4A54-B58B-2A9499776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4" name="Picture 19">
          <a:extLst>
            <a:ext uri="{FF2B5EF4-FFF2-40B4-BE49-F238E27FC236}">
              <a16:creationId xmlns:a16="http://schemas.microsoft.com/office/drawing/2014/main" id="{C4815247-83F6-448A-B267-CB09C9AE4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5" name="Imagem 4">
          <a:extLst>
            <a:ext uri="{FF2B5EF4-FFF2-40B4-BE49-F238E27FC236}">
              <a16:creationId xmlns:a16="http://schemas.microsoft.com/office/drawing/2014/main" id="{869071FA-B1BB-4CA9-B4A3-DEB86AD1D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6" name="Picture 16">
          <a:extLst>
            <a:ext uri="{FF2B5EF4-FFF2-40B4-BE49-F238E27FC236}">
              <a16:creationId xmlns:a16="http://schemas.microsoft.com/office/drawing/2014/main" id="{E1BE95AB-0761-4F49-8B4C-689A4161A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7" name="Imagem 1">
          <a:extLst>
            <a:ext uri="{FF2B5EF4-FFF2-40B4-BE49-F238E27FC236}">
              <a16:creationId xmlns:a16="http://schemas.microsoft.com/office/drawing/2014/main" id="{B6433013-D6C9-44E1-BF41-F9E230B51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8" name="Picture 25">
          <a:extLst>
            <a:ext uri="{FF2B5EF4-FFF2-40B4-BE49-F238E27FC236}">
              <a16:creationId xmlns:a16="http://schemas.microsoft.com/office/drawing/2014/main" id="{C4455B69-A208-4463-854F-92706FD42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9" name="Imagem 348">
          <a:extLst>
            <a:ext uri="{FF2B5EF4-FFF2-40B4-BE49-F238E27FC236}">
              <a16:creationId xmlns:a16="http://schemas.microsoft.com/office/drawing/2014/main" id="{9575256A-860A-4016-882D-8D226A293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0" name="Picture 22">
          <a:extLst>
            <a:ext uri="{FF2B5EF4-FFF2-40B4-BE49-F238E27FC236}">
              <a16:creationId xmlns:a16="http://schemas.microsoft.com/office/drawing/2014/main" id="{26FD3B8B-2823-4738-8B16-D71A781E1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1" name="Imagem 7">
          <a:extLst>
            <a:ext uri="{FF2B5EF4-FFF2-40B4-BE49-F238E27FC236}">
              <a16:creationId xmlns:a16="http://schemas.microsoft.com/office/drawing/2014/main" id="{96D59956-14EF-418E-95EB-135F931C2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2" name="Picture 19">
          <a:extLst>
            <a:ext uri="{FF2B5EF4-FFF2-40B4-BE49-F238E27FC236}">
              <a16:creationId xmlns:a16="http://schemas.microsoft.com/office/drawing/2014/main" id="{328CE0F7-1759-4BF6-90C0-E158C9305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3" name="Imagem 4">
          <a:extLst>
            <a:ext uri="{FF2B5EF4-FFF2-40B4-BE49-F238E27FC236}">
              <a16:creationId xmlns:a16="http://schemas.microsoft.com/office/drawing/2014/main" id="{AE2ECCD4-6C09-482F-9D3D-ABAB8FDDD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4" name="Picture 16">
          <a:extLst>
            <a:ext uri="{FF2B5EF4-FFF2-40B4-BE49-F238E27FC236}">
              <a16:creationId xmlns:a16="http://schemas.microsoft.com/office/drawing/2014/main" id="{A0E21B9B-2288-48CA-8E44-70CB566EB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5" name="Imagem 1">
          <a:extLst>
            <a:ext uri="{FF2B5EF4-FFF2-40B4-BE49-F238E27FC236}">
              <a16:creationId xmlns:a16="http://schemas.microsoft.com/office/drawing/2014/main" id="{D7FF9709-026C-45AD-9717-7F922BCAF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6" name="Picture 25">
          <a:extLst>
            <a:ext uri="{FF2B5EF4-FFF2-40B4-BE49-F238E27FC236}">
              <a16:creationId xmlns:a16="http://schemas.microsoft.com/office/drawing/2014/main" id="{70DDF66A-31C1-4910-AF12-A375B8208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7" name="Imagem 10">
          <a:extLst>
            <a:ext uri="{FF2B5EF4-FFF2-40B4-BE49-F238E27FC236}">
              <a16:creationId xmlns:a16="http://schemas.microsoft.com/office/drawing/2014/main" id="{28F0616F-05A7-4963-8530-D64BA5DFB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8" name="Picture 22">
          <a:extLst>
            <a:ext uri="{FF2B5EF4-FFF2-40B4-BE49-F238E27FC236}">
              <a16:creationId xmlns:a16="http://schemas.microsoft.com/office/drawing/2014/main" id="{9A06BF5C-E9A7-46B6-9EF6-9639E6C81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9" name="Imagem 7">
          <a:extLst>
            <a:ext uri="{FF2B5EF4-FFF2-40B4-BE49-F238E27FC236}">
              <a16:creationId xmlns:a16="http://schemas.microsoft.com/office/drawing/2014/main" id="{4C999184-D4B8-47E9-A896-02684B6A5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0" name="Picture 19">
          <a:extLst>
            <a:ext uri="{FF2B5EF4-FFF2-40B4-BE49-F238E27FC236}">
              <a16:creationId xmlns:a16="http://schemas.microsoft.com/office/drawing/2014/main" id="{B985E020-45D5-42F6-917A-71B977798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1" name="Imagem 4">
          <a:extLst>
            <a:ext uri="{FF2B5EF4-FFF2-40B4-BE49-F238E27FC236}">
              <a16:creationId xmlns:a16="http://schemas.microsoft.com/office/drawing/2014/main" id="{2CDF68B9-85B5-4AAD-A0BC-541460A8F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2" name="Picture 16">
          <a:extLst>
            <a:ext uri="{FF2B5EF4-FFF2-40B4-BE49-F238E27FC236}">
              <a16:creationId xmlns:a16="http://schemas.microsoft.com/office/drawing/2014/main" id="{7C9EF6CF-D906-41C9-97DF-0DD1ABF16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3" name="Imagem 1">
          <a:extLst>
            <a:ext uri="{FF2B5EF4-FFF2-40B4-BE49-F238E27FC236}">
              <a16:creationId xmlns:a16="http://schemas.microsoft.com/office/drawing/2014/main" id="{9E92A15B-446C-4527-ACC0-2DD6B84D1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4" name="Picture 25">
          <a:extLst>
            <a:ext uri="{FF2B5EF4-FFF2-40B4-BE49-F238E27FC236}">
              <a16:creationId xmlns:a16="http://schemas.microsoft.com/office/drawing/2014/main" id="{05504A4E-AA0E-44A2-81B5-79578E681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5" name="Imagem 364">
          <a:extLst>
            <a:ext uri="{FF2B5EF4-FFF2-40B4-BE49-F238E27FC236}">
              <a16:creationId xmlns:a16="http://schemas.microsoft.com/office/drawing/2014/main" id="{4BB3312B-8946-49C5-8444-C0BD1D8E1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6" name="Picture 22">
          <a:extLst>
            <a:ext uri="{FF2B5EF4-FFF2-40B4-BE49-F238E27FC236}">
              <a16:creationId xmlns:a16="http://schemas.microsoft.com/office/drawing/2014/main" id="{4303D457-89F7-4F13-B373-C4F6EEFE3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7" name="Imagem 7">
          <a:extLst>
            <a:ext uri="{FF2B5EF4-FFF2-40B4-BE49-F238E27FC236}">
              <a16:creationId xmlns:a16="http://schemas.microsoft.com/office/drawing/2014/main" id="{7294785E-BFEB-41E7-920E-4D854BFCA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8" name="Picture 19">
          <a:extLst>
            <a:ext uri="{FF2B5EF4-FFF2-40B4-BE49-F238E27FC236}">
              <a16:creationId xmlns:a16="http://schemas.microsoft.com/office/drawing/2014/main" id="{18F1FAE7-43DD-420C-8FA5-BCE1B5DCB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9" name="Imagem 4">
          <a:extLst>
            <a:ext uri="{FF2B5EF4-FFF2-40B4-BE49-F238E27FC236}">
              <a16:creationId xmlns:a16="http://schemas.microsoft.com/office/drawing/2014/main" id="{7084E076-7D12-4E2C-AD90-0AA85C71D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0" name="Picture 16">
          <a:extLst>
            <a:ext uri="{FF2B5EF4-FFF2-40B4-BE49-F238E27FC236}">
              <a16:creationId xmlns:a16="http://schemas.microsoft.com/office/drawing/2014/main" id="{731AA18B-8122-442B-BF8F-0353325AF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1" name="Imagem 1">
          <a:extLst>
            <a:ext uri="{FF2B5EF4-FFF2-40B4-BE49-F238E27FC236}">
              <a16:creationId xmlns:a16="http://schemas.microsoft.com/office/drawing/2014/main" id="{AEB68338-3BF1-4C8A-9838-E036CF1D9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2" name="Picture 25">
          <a:extLst>
            <a:ext uri="{FF2B5EF4-FFF2-40B4-BE49-F238E27FC236}">
              <a16:creationId xmlns:a16="http://schemas.microsoft.com/office/drawing/2014/main" id="{443002EB-D331-4546-A4AD-AA740BF36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3" name="Imagem 10">
          <a:extLst>
            <a:ext uri="{FF2B5EF4-FFF2-40B4-BE49-F238E27FC236}">
              <a16:creationId xmlns:a16="http://schemas.microsoft.com/office/drawing/2014/main" id="{099E133F-3FB4-40E5-966C-05D83495C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4" name="Picture 22">
          <a:extLst>
            <a:ext uri="{FF2B5EF4-FFF2-40B4-BE49-F238E27FC236}">
              <a16:creationId xmlns:a16="http://schemas.microsoft.com/office/drawing/2014/main" id="{3999DF84-EE27-408D-8A59-C58E4D8B2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5" name="Imagem 7">
          <a:extLst>
            <a:ext uri="{FF2B5EF4-FFF2-40B4-BE49-F238E27FC236}">
              <a16:creationId xmlns:a16="http://schemas.microsoft.com/office/drawing/2014/main" id="{3AE749A7-81FD-466E-8DD1-3AD075D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6" name="Picture 19">
          <a:extLst>
            <a:ext uri="{FF2B5EF4-FFF2-40B4-BE49-F238E27FC236}">
              <a16:creationId xmlns:a16="http://schemas.microsoft.com/office/drawing/2014/main" id="{C9BE92C2-B360-413C-9B8B-7C5CA0938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7" name="Imagem 4">
          <a:extLst>
            <a:ext uri="{FF2B5EF4-FFF2-40B4-BE49-F238E27FC236}">
              <a16:creationId xmlns:a16="http://schemas.microsoft.com/office/drawing/2014/main" id="{D0A643AB-6494-4C1B-81F7-95CD71E81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8" name="Picture 16">
          <a:extLst>
            <a:ext uri="{FF2B5EF4-FFF2-40B4-BE49-F238E27FC236}">
              <a16:creationId xmlns:a16="http://schemas.microsoft.com/office/drawing/2014/main" id="{9F35EDE5-1361-4155-83E7-1CAAA4E55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9" name="Imagem 1">
          <a:extLst>
            <a:ext uri="{FF2B5EF4-FFF2-40B4-BE49-F238E27FC236}">
              <a16:creationId xmlns:a16="http://schemas.microsoft.com/office/drawing/2014/main" id="{6CC18923-EAE0-4FE2-B177-0A59ED5A8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0" name="Picture 25">
          <a:extLst>
            <a:ext uri="{FF2B5EF4-FFF2-40B4-BE49-F238E27FC236}">
              <a16:creationId xmlns:a16="http://schemas.microsoft.com/office/drawing/2014/main" id="{3D63D767-03BF-40D2-91E9-01ED12B27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1" name="Imagem 380">
          <a:extLst>
            <a:ext uri="{FF2B5EF4-FFF2-40B4-BE49-F238E27FC236}">
              <a16:creationId xmlns:a16="http://schemas.microsoft.com/office/drawing/2014/main" id="{91D84C6F-DCBF-4FCD-8B3F-2BE5C71F8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2" name="Picture 22">
          <a:extLst>
            <a:ext uri="{FF2B5EF4-FFF2-40B4-BE49-F238E27FC236}">
              <a16:creationId xmlns:a16="http://schemas.microsoft.com/office/drawing/2014/main" id="{833E7F8E-7B6D-457C-B064-488144B6D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3" name="Imagem 7">
          <a:extLst>
            <a:ext uri="{FF2B5EF4-FFF2-40B4-BE49-F238E27FC236}">
              <a16:creationId xmlns:a16="http://schemas.microsoft.com/office/drawing/2014/main" id="{6911A277-81AF-4EDD-820E-53A1A2EAB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4" name="Picture 19">
          <a:extLst>
            <a:ext uri="{FF2B5EF4-FFF2-40B4-BE49-F238E27FC236}">
              <a16:creationId xmlns:a16="http://schemas.microsoft.com/office/drawing/2014/main" id="{B5131E8C-751F-4609-AD3C-CEEA466EC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5" name="Imagem 4">
          <a:extLst>
            <a:ext uri="{FF2B5EF4-FFF2-40B4-BE49-F238E27FC236}">
              <a16:creationId xmlns:a16="http://schemas.microsoft.com/office/drawing/2014/main" id="{AEFCFB72-B85E-4B54-9C17-E72E94F62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6" name="Picture 16">
          <a:extLst>
            <a:ext uri="{FF2B5EF4-FFF2-40B4-BE49-F238E27FC236}">
              <a16:creationId xmlns:a16="http://schemas.microsoft.com/office/drawing/2014/main" id="{5427BE74-BB39-4485-B405-1A8260DB8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7" name="Imagem 1">
          <a:extLst>
            <a:ext uri="{FF2B5EF4-FFF2-40B4-BE49-F238E27FC236}">
              <a16:creationId xmlns:a16="http://schemas.microsoft.com/office/drawing/2014/main" id="{B1175E27-7C01-4BF7-BD37-D83A0248E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8" name="Picture 25">
          <a:extLst>
            <a:ext uri="{FF2B5EF4-FFF2-40B4-BE49-F238E27FC236}">
              <a16:creationId xmlns:a16="http://schemas.microsoft.com/office/drawing/2014/main" id="{EC19460F-C8B6-4B77-9B73-E148554CF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9" name="Imagem 10">
          <a:extLst>
            <a:ext uri="{FF2B5EF4-FFF2-40B4-BE49-F238E27FC236}">
              <a16:creationId xmlns:a16="http://schemas.microsoft.com/office/drawing/2014/main" id="{EB5D00F2-E49A-4CDC-BA1C-A882FEA84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0" name="Picture 22">
          <a:extLst>
            <a:ext uri="{FF2B5EF4-FFF2-40B4-BE49-F238E27FC236}">
              <a16:creationId xmlns:a16="http://schemas.microsoft.com/office/drawing/2014/main" id="{973FFF9E-C487-4A74-A359-6E9C2B46C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1" name="Imagem 7">
          <a:extLst>
            <a:ext uri="{FF2B5EF4-FFF2-40B4-BE49-F238E27FC236}">
              <a16:creationId xmlns:a16="http://schemas.microsoft.com/office/drawing/2014/main" id="{739A3A40-7ECE-45AC-A08A-659F863CA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2" name="Picture 19">
          <a:extLst>
            <a:ext uri="{FF2B5EF4-FFF2-40B4-BE49-F238E27FC236}">
              <a16:creationId xmlns:a16="http://schemas.microsoft.com/office/drawing/2014/main" id="{462ED940-DB20-4030-9B99-41D482FE6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3" name="Imagem 4">
          <a:extLst>
            <a:ext uri="{FF2B5EF4-FFF2-40B4-BE49-F238E27FC236}">
              <a16:creationId xmlns:a16="http://schemas.microsoft.com/office/drawing/2014/main" id="{186CE5A6-2832-4E49-AC47-805EC5EA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4" name="Picture 16">
          <a:extLst>
            <a:ext uri="{FF2B5EF4-FFF2-40B4-BE49-F238E27FC236}">
              <a16:creationId xmlns:a16="http://schemas.microsoft.com/office/drawing/2014/main" id="{9FD54185-56F0-4B62-A801-71D961A2E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5" name="Imagem 1">
          <a:extLst>
            <a:ext uri="{FF2B5EF4-FFF2-40B4-BE49-F238E27FC236}">
              <a16:creationId xmlns:a16="http://schemas.microsoft.com/office/drawing/2014/main" id="{C0463833-0E72-4A79-AF71-A28AC128E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6" name="Picture 25">
          <a:extLst>
            <a:ext uri="{FF2B5EF4-FFF2-40B4-BE49-F238E27FC236}">
              <a16:creationId xmlns:a16="http://schemas.microsoft.com/office/drawing/2014/main" id="{A734BD95-D8C8-4EB1-87B7-254D051A1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7" name="Imagem 396">
          <a:extLst>
            <a:ext uri="{FF2B5EF4-FFF2-40B4-BE49-F238E27FC236}">
              <a16:creationId xmlns:a16="http://schemas.microsoft.com/office/drawing/2014/main" id="{3C38C4B9-A62C-4D89-A46D-868541BA7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8" name="Picture 22">
          <a:extLst>
            <a:ext uri="{FF2B5EF4-FFF2-40B4-BE49-F238E27FC236}">
              <a16:creationId xmlns:a16="http://schemas.microsoft.com/office/drawing/2014/main" id="{AFB87265-F1B8-4FC8-8040-05787AC10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9" name="Imagem 7">
          <a:extLst>
            <a:ext uri="{FF2B5EF4-FFF2-40B4-BE49-F238E27FC236}">
              <a16:creationId xmlns:a16="http://schemas.microsoft.com/office/drawing/2014/main" id="{4BA9A9E4-5B5D-461B-B214-B365DE370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0" name="Picture 19">
          <a:extLst>
            <a:ext uri="{FF2B5EF4-FFF2-40B4-BE49-F238E27FC236}">
              <a16:creationId xmlns:a16="http://schemas.microsoft.com/office/drawing/2014/main" id="{59EB858D-F711-4CE9-AB86-EECE7BCBF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1" name="Imagem 4">
          <a:extLst>
            <a:ext uri="{FF2B5EF4-FFF2-40B4-BE49-F238E27FC236}">
              <a16:creationId xmlns:a16="http://schemas.microsoft.com/office/drawing/2014/main" id="{78F688FD-8912-4545-8872-9E9B2FDFC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2" name="Picture 16">
          <a:extLst>
            <a:ext uri="{FF2B5EF4-FFF2-40B4-BE49-F238E27FC236}">
              <a16:creationId xmlns:a16="http://schemas.microsoft.com/office/drawing/2014/main" id="{3DD1C0BF-6D3A-4FC4-B42A-CF8037AC9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3" name="Imagem 1">
          <a:extLst>
            <a:ext uri="{FF2B5EF4-FFF2-40B4-BE49-F238E27FC236}">
              <a16:creationId xmlns:a16="http://schemas.microsoft.com/office/drawing/2014/main" id="{6E1E68A7-4115-4E25-A298-F7D2E4AF1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4" name="Picture 25">
          <a:extLst>
            <a:ext uri="{FF2B5EF4-FFF2-40B4-BE49-F238E27FC236}">
              <a16:creationId xmlns:a16="http://schemas.microsoft.com/office/drawing/2014/main" id="{7369CF36-B4E2-463F-A237-7843820D1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5" name="Imagem 10">
          <a:extLst>
            <a:ext uri="{FF2B5EF4-FFF2-40B4-BE49-F238E27FC236}">
              <a16:creationId xmlns:a16="http://schemas.microsoft.com/office/drawing/2014/main" id="{40294697-2A6C-49B7-9B58-49A86028E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6" name="Picture 22">
          <a:extLst>
            <a:ext uri="{FF2B5EF4-FFF2-40B4-BE49-F238E27FC236}">
              <a16:creationId xmlns:a16="http://schemas.microsoft.com/office/drawing/2014/main" id="{4EC76545-67AD-4636-8357-37914C502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7" name="Imagem 7">
          <a:extLst>
            <a:ext uri="{FF2B5EF4-FFF2-40B4-BE49-F238E27FC236}">
              <a16:creationId xmlns:a16="http://schemas.microsoft.com/office/drawing/2014/main" id="{6583DA4D-D209-4C8E-87E2-710E0B5EC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8" name="Picture 19">
          <a:extLst>
            <a:ext uri="{FF2B5EF4-FFF2-40B4-BE49-F238E27FC236}">
              <a16:creationId xmlns:a16="http://schemas.microsoft.com/office/drawing/2014/main" id="{C7409741-9049-4CD3-BE46-288F5D86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9" name="Imagem 4">
          <a:extLst>
            <a:ext uri="{FF2B5EF4-FFF2-40B4-BE49-F238E27FC236}">
              <a16:creationId xmlns:a16="http://schemas.microsoft.com/office/drawing/2014/main" id="{395B45C6-D366-4A5C-BF72-D523C2EC4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10" name="Picture 16">
          <a:extLst>
            <a:ext uri="{FF2B5EF4-FFF2-40B4-BE49-F238E27FC236}">
              <a16:creationId xmlns:a16="http://schemas.microsoft.com/office/drawing/2014/main" id="{609C3DB4-E707-436D-8B07-6665B4FC0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11" name="Imagem 1">
          <a:extLst>
            <a:ext uri="{FF2B5EF4-FFF2-40B4-BE49-F238E27FC236}">
              <a16:creationId xmlns:a16="http://schemas.microsoft.com/office/drawing/2014/main" id="{A3E41A20-54DE-45A4-94B9-A5B189685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12" name="Picture 25">
          <a:extLst>
            <a:ext uri="{FF2B5EF4-FFF2-40B4-BE49-F238E27FC236}">
              <a16:creationId xmlns:a16="http://schemas.microsoft.com/office/drawing/2014/main" id="{82DE2F62-3496-4352-ACBB-512C87303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13" name="Imagem 412">
          <a:extLst>
            <a:ext uri="{FF2B5EF4-FFF2-40B4-BE49-F238E27FC236}">
              <a16:creationId xmlns:a16="http://schemas.microsoft.com/office/drawing/2014/main" id="{FD60E3EF-9D37-426D-8F8F-A35074302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14" name="Picture 22">
          <a:extLst>
            <a:ext uri="{FF2B5EF4-FFF2-40B4-BE49-F238E27FC236}">
              <a16:creationId xmlns:a16="http://schemas.microsoft.com/office/drawing/2014/main" id="{F3F8FCD8-97AE-49A6-B7F0-4353ADCDE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15" name="Imagem 7">
          <a:extLst>
            <a:ext uri="{FF2B5EF4-FFF2-40B4-BE49-F238E27FC236}">
              <a16:creationId xmlns:a16="http://schemas.microsoft.com/office/drawing/2014/main" id="{50B862CF-D8E1-4D69-9A38-6811171E1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16" name="Picture 19">
          <a:extLst>
            <a:ext uri="{FF2B5EF4-FFF2-40B4-BE49-F238E27FC236}">
              <a16:creationId xmlns:a16="http://schemas.microsoft.com/office/drawing/2014/main" id="{F0A2D4DB-B6F0-4424-AEE9-94C19AD62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17" name="Imagem 4">
          <a:extLst>
            <a:ext uri="{FF2B5EF4-FFF2-40B4-BE49-F238E27FC236}">
              <a16:creationId xmlns:a16="http://schemas.microsoft.com/office/drawing/2014/main" id="{8032189D-E036-485C-9AC6-72F6F10D8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18" name="Picture 16">
          <a:extLst>
            <a:ext uri="{FF2B5EF4-FFF2-40B4-BE49-F238E27FC236}">
              <a16:creationId xmlns:a16="http://schemas.microsoft.com/office/drawing/2014/main" id="{E70815D2-1247-4314-9A79-422A477D4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19" name="Imagem 1">
          <a:extLst>
            <a:ext uri="{FF2B5EF4-FFF2-40B4-BE49-F238E27FC236}">
              <a16:creationId xmlns:a16="http://schemas.microsoft.com/office/drawing/2014/main" id="{A7A162AD-8393-4FE9-9028-39563C4FC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20" name="Picture 25">
          <a:extLst>
            <a:ext uri="{FF2B5EF4-FFF2-40B4-BE49-F238E27FC236}">
              <a16:creationId xmlns:a16="http://schemas.microsoft.com/office/drawing/2014/main" id="{390E3644-89E6-42B1-9F4F-3F981C3ED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21" name="Imagem 10">
          <a:extLst>
            <a:ext uri="{FF2B5EF4-FFF2-40B4-BE49-F238E27FC236}">
              <a16:creationId xmlns:a16="http://schemas.microsoft.com/office/drawing/2014/main" id="{719CF41B-3B59-4041-846B-CC3A2F53F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22" name="Picture 22">
          <a:extLst>
            <a:ext uri="{FF2B5EF4-FFF2-40B4-BE49-F238E27FC236}">
              <a16:creationId xmlns:a16="http://schemas.microsoft.com/office/drawing/2014/main" id="{87B00A6B-26A8-4677-A509-9E0D6DB18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23" name="Imagem 7">
          <a:extLst>
            <a:ext uri="{FF2B5EF4-FFF2-40B4-BE49-F238E27FC236}">
              <a16:creationId xmlns:a16="http://schemas.microsoft.com/office/drawing/2014/main" id="{3ABD2D05-5E86-4EE4-94A6-EBDA1134D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24" name="Picture 19">
          <a:extLst>
            <a:ext uri="{FF2B5EF4-FFF2-40B4-BE49-F238E27FC236}">
              <a16:creationId xmlns:a16="http://schemas.microsoft.com/office/drawing/2014/main" id="{154C7E29-38D5-412A-901D-249190EC8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25" name="Imagem 4">
          <a:extLst>
            <a:ext uri="{FF2B5EF4-FFF2-40B4-BE49-F238E27FC236}">
              <a16:creationId xmlns:a16="http://schemas.microsoft.com/office/drawing/2014/main" id="{0CF6CED4-3BE3-4C9C-93BB-AABC78014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26" name="Picture 16">
          <a:extLst>
            <a:ext uri="{FF2B5EF4-FFF2-40B4-BE49-F238E27FC236}">
              <a16:creationId xmlns:a16="http://schemas.microsoft.com/office/drawing/2014/main" id="{0D2834D4-C2CE-4B4B-B779-E0B6E9231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27" name="Imagem 1">
          <a:extLst>
            <a:ext uri="{FF2B5EF4-FFF2-40B4-BE49-F238E27FC236}">
              <a16:creationId xmlns:a16="http://schemas.microsoft.com/office/drawing/2014/main" id="{F7C1E1D3-A7DE-4621-8E14-0A97C1676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28" name="Picture 25">
          <a:extLst>
            <a:ext uri="{FF2B5EF4-FFF2-40B4-BE49-F238E27FC236}">
              <a16:creationId xmlns:a16="http://schemas.microsoft.com/office/drawing/2014/main" id="{2D3A0A07-1FC1-4404-9FA3-0D10929F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29" name="Imagem 428">
          <a:extLst>
            <a:ext uri="{FF2B5EF4-FFF2-40B4-BE49-F238E27FC236}">
              <a16:creationId xmlns:a16="http://schemas.microsoft.com/office/drawing/2014/main" id="{357BE2E8-E8DA-4DE4-A134-C6389AD9E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30" name="Picture 22">
          <a:extLst>
            <a:ext uri="{FF2B5EF4-FFF2-40B4-BE49-F238E27FC236}">
              <a16:creationId xmlns:a16="http://schemas.microsoft.com/office/drawing/2014/main" id="{E9203A5D-BF9B-4562-855A-ABFDDFD69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31" name="Imagem 7">
          <a:extLst>
            <a:ext uri="{FF2B5EF4-FFF2-40B4-BE49-F238E27FC236}">
              <a16:creationId xmlns:a16="http://schemas.microsoft.com/office/drawing/2014/main" id="{10065DE5-E7E5-45DD-B9E0-A67DFA30D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32" name="Picture 19">
          <a:extLst>
            <a:ext uri="{FF2B5EF4-FFF2-40B4-BE49-F238E27FC236}">
              <a16:creationId xmlns:a16="http://schemas.microsoft.com/office/drawing/2014/main" id="{2B171A9A-ACFD-481F-B0FC-90BBD54E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33" name="Imagem 4">
          <a:extLst>
            <a:ext uri="{FF2B5EF4-FFF2-40B4-BE49-F238E27FC236}">
              <a16:creationId xmlns:a16="http://schemas.microsoft.com/office/drawing/2014/main" id="{DF04D426-4B04-45CC-A3C8-DCFFF0BA4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34" name="Picture 16">
          <a:extLst>
            <a:ext uri="{FF2B5EF4-FFF2-40B4-BE49-F238E27FC236}">
              <a16:creationId xmlns:a16="http://schemas.microsoft.com/office/drawing/2014/main" id="{F69F7496-261C-418A-B4DB-C75BDA7E0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35" name="Imagem 1">
          <a:extLst>
            <a:ext uri="{FF2B5EF4-FFF2-40B4-BE49-F238E27FC236}">
              <a16:creationId xmlns:a16="http://schemas.microsoft.com/office/drawing/2014/main" id="{4594A3FE-45D6-4910-8CE6-6F21BA9CA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36" name="Picture 25">
          <a:extLst>
            <a:ext uri="{FF2B5EF4-FFF2-40B4-BE49-F238E27FC236}">
              <a16:creationId xmlns:a16="http://schemas.microsoft.com/office/drawing/2014/main" id="{B416EF44-EE25-4A2F-B2CE-048117DF0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37" name="Imagem 10">
          <a:extLst>
            <a:ext uri="{FF2B5EF4-FFF2-40B4-BE49-F238E27FC236}">
              <a16:creationId xmlns:a16="http://schemas.microsoft.com/office/drawing/2014/main" id="{5C130652-5844-46AE-B538-EFCCE3459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38" name="Picture 22">
          <a:extLst>
            <a:ext uri="{FF2B5EF4-FFF2-40B4-BE49-F238E27FC236}">
              <a16:creationId xmlns:a16="http://schemas.microsoft.com/office/drawing/2014/main" id="{B05D7097-3A96-4E17-9D8A-930FCCB34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39" name="Imagem 7">
          <a:extLst>
            <a:ext uri="{FF2B5EF4-FFF2-40B4-BE49-F238E27FC236}">
              <a16:creationId xmlns:a16="http://schemas.microsoft.com/office/drawing/2014/main" id="{07864F5A-5DB0-4D68-AF32-3BE010D2A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40" name="Picture 19">
          <a:extLst>
            <a:ext uri="{FF2B5EF4-FFF2-40B4-BE49-F238E27FC236}">
              <a16:creationId xmlns:a16="http://schemas.microsoft.com/office/drawing/2014/main" id="{C28ED030-C4B2-4CBA-AD06-8AADE01FC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41" name="Imagem 4">
          <a:extLst>
            <a:ext uri="{FF2B5EF4-FFF2-40B4-BE49-F238E27FC236}">
              <a16:creationId xmlns:a16="http://schemas.microsoft.com/office/drawing/2014/main" id="{C748F685-7AA5-4A22-967F-AA56610ED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42" name="Picture 16">
          <a:extLst>
            <a:ext uri="{FF2B5EF4-FFF2-40B4-BE49-F238E27FC236}">
              <a16:creationId xmlns:a16="http://schemas.microsoft.com/office/drawing/2014/main" id="{D4BE21B0-058D-4684-A667-4D38E0041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43" name="Imagem 1">
          <a:extLst>
            <a:ext uri="{FF2B5EF4-FFF2-40B4-BE49-F238E27FC236}">
              <a16:creationId xmlns:a16="http://schemas.microsoft.com/office/drawing/2014/main" id="{AA36C4B8-9599-423B-9695-9FCB49704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44" name="Picture 25">
          <a:extLst>
            <a:ext uri="{FF2B5EF4-FFF2-40B4-BE49-F238E27FC236}">
              <a16:creationId xmlns:a16="http://schemas.microsoft.com/office/drawing/2014/main" id="{CC074D84-AE20-4263-AB7C-272D3A153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45" name="Imagem 444">
          <a:extLst>
            <a:ext uri="{FF2B5EF4-FFF2-40B4-BE49-F238E27FC236}">
              <a16:creationId xmlns:a16="http://schemas.microsoft.com/office/drawing/2014/main" id="{DD34CD7D-2355-4FF3-8AA3-965583122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46" name="Picture 22">
          <a:extLst>
            <a:ext uri="{FF2B5EF4-FFF2-40B4-BE49-F238E27FC236}">
              <a16:creationId xmlns:a16="http://schemas.microsoft.com/office/drawing/2014/main" id="{6823542F-0A96-4754-9624-4FDD354ED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47" name="Imagem 7">
          <a:extLst>
            <a:ext uri="{FF2B5EF4-FFF2-40B4-BE49-F238E27FC236}">
              <a16:creationId xmlns:a16="http://schemas.microsoft.com/office/drawing/2014/main" id="{6BE982B0-9B3E-49D6-B6F3-DF2E0878A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48" name="Picture 19">
          <a:extLst>
            <a:ext uri="{FF2B5EF4-FFF2-40B4-BE49-F238E27FC236}">
              <a16:creationId xmlns:a16="http://schemas.microsoft.com/office/drawing/2014/main" id="{45399237-B572-40AB-A2D9-EA808F0C0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49" name="Imagem 4">
          <a:extLst>
            <a:ext uri="{FF2B5EF4-FFF2-40B4-BE49-F238E27FC236}">
              <a16:creationId xmlns:a16="http://schemas.microsoft.com/office/drawing/2014/main" id="{869BFDD1-34FC-4918-8656-54869EA94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50" name="Picture 16">
          <a:extLst>
            <a:ext uri="{FF2B5EF4-FFF2-40B4-BE49-F238E27FC236}">
              <a16:creationId xmlns:a16="http://schemas.microsoft.com/office/drawing/2014/main" id="{FAEE2141-C138-4D27-803F-79B758B26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51" name="Imagem 1">
          <a:extLst>
            <a:ext uri="{FF2B5EF4-FFF2-40B4-BE49-F238E27FC236}">
              <a16:creationId xmlns:a16="http://schemas.microsoft.com/office/drawing/2014/main" id="{234C1EA8-1DC4-4AC4-A12B-FBD0D5799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52" name="Picture 25">
          <a:extLst>
            <a:ext uri="{FF2B5EF4-FFF2-40B4-BE49-F238E27FC236}">
              <a16:creationId xmlns:a16="http://schemas.microsoft.com/office/drawing/2014/main" id="{5BB02602-6D43-4EA4-BC21-A107D7B0B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53" name="Imagem 10">
          <a:extLst>
            <a:ext uri="{FF2B5EF4-FFF2-40B4-BE49-F238E27FC236}">
              <a16:creationId xmlns:a16="http://schemas.microsoft.com/office/drawing/2014/main" id="{20E42A73-7C03-43A7-90F7-9F14F91E5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54" name="Picture 22">
          <a:extLst>
            <a:ext uri="{FF2B5EF4-FFF2-40B4-BE49-F238E27FC236}">
              <a16:creationId xmlns:a16="http://schemas.microsoft.com/office/drawing/2014/main" id="{8DC0FD1D-03D0-48C6-9F33-A5591A5EC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55" name="Imagem 7">
          <a:extLst>
            <a:ext uri="{FF2B5EF4-FFF2-40B4-BE49-F238E27FC236}">
              <a16:creationId xmlns:a16="http://schemas.microsoft.com/office/drawing/2014/main" id="{331B463C-96FC-4F8F-9C32-B6C161138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56" name="Picture 19">
          <a:extLst>
            <a:ext uri="{FF2B5EF4-FFF2-40B4-BE49-F238E27FC236}">
              <a16:creationId xmlns:a16="http://schemas.microsoft.com/office/drawing/2014/main" id="{63DBB8BA-0CC2-4B27-A378-EF3C55078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57" name="Imagem 4">
          <a:extLst>
            <a:ext uri="{FF2B5EF4-FFF2-40B4-BE49-F238E27FC236}">
              <a16:creationId xmlns:a16="http://schemas.microsoft.com/office/drawing/2014/main" id="{3272E319-D4B1-4000-8D3A-63A2283ED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58" name="Picture 16">
          <a:extLst>
            <a:ext uri="{FF2B5EF4-FFF2-40B4-BE49-F238E27FC236}">
              <a16:creationId xmlns:a16="http://schemas.microsoft.com/office/drawing/2014/main" id="{AC8683B4-B5D1-4F27-97C6-DD7232D95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59" name="Imagem 1">
          <a:extLst>
            <a:ext uri="{FF2B5EF4-FFF2-40B4-BE49-F238E27FC236}">
              <a16:creationId xmlns:a16="http://schemas.microsoft.com/office/drawing/2014/main" id="{DDAB1EB0-0E04-4746-A719-998D5AC92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60" name="Picture 25">
          <a:extLst>
            <a:ext uri="{FF2B5EF4-FFF2-40B4-BE49-F238E27FC236}">
              <a16:creationId xmlns:a16="http://schemas.microsoft.com/office/drawing/2014/main" id="{EEF5F479-A6EC-40AF-B49D-B49FAC3A5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61" name="Imagem 460">
          <a:extLst>
            <a:ext uri="{FF2B5EF4-FFF2-40B4-BE49-F238E27FC236}">
              <a16:creationId xmlns:a16="http://schemas.microsoft.com/office/drawing/2014/main" id="{BAE004E3-C0CD-4A52-958C-C2EDF6256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62" name="Picture 22">
          <a:extLst>
            <a:ext uri="{FF2B5EF4-FFF2-40B4-BE49-F238E27FC236}">
              <a16:creationId xmlns:a16="http://schemas.microsoft.com/office/drawing/2014/main" id="{A53FF811-2B6C-439A-BE0D-4975E011C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63" name="Imagem 7">
          <a:extLst>
            <a:ext uri="{FF2B5EF4-FFF2-40B4-BE49-F238E27FC236}">
              <a16:creationId xmlns:a16="http://schemas.microsoft.com/office/drawing/2014/main" id="{79FE4E24-FAB5-4F8C-B823-997A86A88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64" name="Picture 19">
          <a:extLst>
            <a:ext uri="{FF2B5EF4-FFF2-40B4-BE49-F238E27FC236}">
              <a16:creationId xmlns:a16="http://schemas.microsoft.com/office/drawing/2014/main" id="{A01AC069-052A-4165-8384-9BB9D6B77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65" name="Imagem 4">
          <a:extLst>
            <a:ext uri="{FF2B5EF4-FFF2-40B4-BE49-F238E27FC236}">
              <a16:creationId xmlns:a16="http://schemas.microsoft.com/office/drawing/2014/main" id="{AFA62443-E61A-45A4-89E6-0CC7D2BE5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66" name="Picture 16">
          <a:extLst>
            <a:ext uri="{FF2B5EF4-FFF2-40B4-BE49-F238E27FC236}">
              <a16:creationId xmlns:a16="http://schemas.microsoft.com/office/drawing/2014/main" id="{60949D46-0932-47EF-8FAF-D36EDE4E7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67" name="Imagem 1">
          <a:extLst>
            <a:ext uri="{FF2B5EF4-FFF2-40B4-BE49-F238E27FC236}">
              <a16:creationId xmlns:a16="http://schemas.microsoft.com/office/drawing/2014/main" id="{15EAA4BA-9C63-477A-9F52-1F604A5C5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68" name="Picture 25">
          <a:extLst>
            <a:ext uri="{FF2B5EF4-FFF2-40B4-BE49-F238E27FC236}">
              <a16:creationId xmlns:a16="http://schemas.microsoft.com/office/drawing/2014/main" id="{D84FA905-8808-4CC6-90E6-B48233254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69" name="Imagem 10">
          <a:extLst>
            <a:ext uri="{FF2B5EF4-FFF2-40B4-BE49-F238E27FC236}">
              <a16:creationId xmlns:a16="http://schemas.microsoft.com/office/drawing/2014/main" id="{C863360D-0194-42CE-A051-30D9F7ED7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70" name="Picture 22">
          <a:extLst>
            <a:ext uri="{FF2B5EF4-FFF2-40B4-BE49-F238E27FC236}">
              <a16:creationId xmlns:a16="http://schemas.microsoft.com/office/drawing/2014/main" id="{A03E2906-5D5D-4B54-9693-8E0761961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71" name="Imagem 7">
          <a:extLst>
            <a:ext uri="{FF2B5EF4-FFF2-40B4-BE49-F238E27FC236}">
              <a16:creationId xmlns:a16="http://schemas.microsoft.com/office/drawing/2014/main" id="{45930ECA-0892-470C-AC44-EB75E4765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72" name="Picture 19">
          <a:extLst>
            <a:ext uri="{FF2B5EF4-FFF2-40B4-BE49-F238E27FC236}">
              <a16:creationId xmlns:a16="http://schemas.microsoft.com/office/drawing/2014/main" id="{D4CA97B2-A0D0-4879-AC9D-0223D0E71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73" name="Imagem 4">
          <a:extLst>
            <a:ext uri="{FF2B5EF4-FFF2-40B4-BE49-F238E27FC236}">
              <a16:creationId xmlns:a16="http://schemas.microsoft.com/office/drawing/2014/main" id="{30A8DAA3-007B-49F6-A382-14D22168E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74" name="Picture 16">
          <a:extLst>
            <a:ext uri="{FF2B5EF4-FFF2-40B4-BE49-F238E27FC236}">
              <a16:creationId xmlns:a16="http://schemas.microsoft.com/office/drawing/2014/main" id="{7EDACF8E-B47D-4E6B-932D-369F5E5D2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75" name="Imagem 1">
          <a:extLst>
            <a:ext uri="{FF2B5EF4-FFF2-40B4-BE49-F238E27FC236}">
              <a16:creationId xmlns:a16="http://schemas.microsoft.com/office/drawing/2014/main" id="{E1C69D18-9799-4B4D-96F2-7576C6C15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76" name="Picture 25">
          <a:extLst>
            <a:ext uri="{FF2B5EF4-FFF2-40B4-BE49-F238E27FC236}">
              <a16:creationId xmlns:a16="http://schemas.microsoft.com/office/drawing/2014/main" id="{C7795DBA-278A-4E90-8FFF-B67B1E588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77" name="Imagem 476">
          <a:extLst>
            <a:ext uri="{FF2B5EF4-FFF2-40B4-BE49-F238E27FC236}">
              <a16:creationId xmlns:a16="http://schemas.microsoft.com/office/drawing/2014/main" id="{68CDD0E8-93E6-431C-B495-22320E0F8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78" name="Picture 22">
          <a:extLst>
            <a:ext uri="{FF2B5EF4-FFF2-40B4-BE49-F238E27FC236}">
              <a16:creationId xmlns:a16="http://schemas.microsoft.com/office/drawing/2014/main" id="{A2ADFD0C-67DD-4F40-B20A-B3D32709B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79" name="Imagem 7">
          <a:extLst>
            <a:ext uri="{FF2B5EF4-FFF2-40B4-BE49-F238E27FC236}">
              <a16:creationId xmlns:a16="http://schemas.microsoft.com/office/drawing/2014/main" id="{7A91C82F-3637-4C9A-A88A-00DFCF4ED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80" name="Picture 19">
          <a:extLst>
            <a:ext uri="{FF2B5EF4-FFF2-40B4-BE49-F238E27FC236}">
              <a16:creationId xmlns:a16="http://schemas.microsoft.com/office/drawing/2014/main" id="{6506A676-516A-44A3-8CFB-A46D07E9E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81" name="Imagem 4">
          <a:extLst>
            <a:ext uri="{FF2B5EF4-FFF2-40B4-BE49-F238E27FC236}">
              <a16:creationId xmlns:a16="http://schemas.microsoft.com/office/drawing/2014/main" id="{22C9C0A1-AC9D-4F51-B8C5-B2AB74F93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82" name="Picture 16">
          <a:extLst>
            <a:ext uri="{FF2B5EF4-FFF2-40B4-BE49-F238E27FC236}">
              <a16:creationId xmlns:a16="http://schemas.microsoft.com/office/drawing/2014/main" id="{814FB8C8-F4A5-4ED4-A270-A1F44C48A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83" name="Imagem 1">
          <a:extLst>
            <a:ext uri="{FF2B5EF4-FFF2-40B4-BE49-F238E27FC236}">
              <a16:creationId xmlns:a16="http://schemas.microsoft.com/office/drawing/2014/main" id="{609C2586-6443-47B5-890D-8028EDD6D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84" name="Picture 25">
          <a:extLst>
            <a:ext uri="{FF2B5EF4-FFF2-40B4-BE49-F238E27FC236}">
              <a16:creationId xmlns:a16="http://schemas.microsoft.com/office/drawing/2014/main" id="{FE8E4341-3341-4689-999B-F9D37F5C6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85" name="Imagem 10">
          <a:extLst>
            <a:ext uri="{FF2B5EF4-FFF2-40B4-BE49-F238E27FC236}">
              <a16:creationId xmlns:a16="http://schemas.microsoft.com/office/drawing/2014/main" id="{A232E7EC-BA48-4EBE-B9A4-1A6430B3D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86" name="Picture 22">
          <a:extLst>
            <a:ext uri="{FF2B5EF4-FFF2-40B4-BE49-F238E27FC236}">
              <a16:creationId xmlns:a16="http://schemas.microsoft.com/office/drawing/2014/main" id="{DD960293-D961-4701-A45B-1E0CC1427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87" name="Imagem 7">
          <a:extLst>
            <a:ext uri="{FF2B5EF4-FFF2-40B4-BE49-F238E27FC236}">
              <a16:creationId xmlns:a16="http://schemas.microsoft.com/office/drawing/2014/main" id="{A97A82B6-FD62-4A12-9332-6A162C0A3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88" name="Picture 19">
          <a:extLst>
            <a:ext uri="{FF2B5EF4-FFF2-40B4-BE49-F238E27FC236}">
              <a16:creationId xmlns:a16="http://schemas.microsoft.com/office/drawing/2014/main" id="{8A5CF516-C475-417F-8B72-A0DEAA8E1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89" name="Imagem 4">
          <a:extLst>
            <a:ext uri="{FF2B5EF4-FFF2-40B4-BE49-F238E27FC236}">
              <a16:creationId xmlns:a16="http://schemas.microsoft.com/office/drawing/2014/main" id="{43BBA446-C263-45D5-8027-21A7DB8B5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90" name="Picture 16">
          <a:extLst>
            <a:ext uri="{FF2B5EF4-FFF2-40B4-BE49-F238E27FC236}">
              <a16:creationId xmlns:a16="http://schemas.microsoft.com/office/drawing/2014/main" id="{CB937B0F-0F2D-4C20-9519-289F0E76F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91" name="Imagem 1">
          <a:extLst>
            <a:ext uri="{FF2B5EF4-FFF2-40B4-BE49-F238E27FC236}">
              <a16:creationId xmlns:a16="http://schemas.microsoft.com/office/drawing/2014/main" id="{ED0C4FFB-2B5A-46F1-863E-0848C9CAA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92" name="Picture 25">
          <a:extLst>
            <a:ext uri="{FF2B5EF4-FFF2-40B4-BE49-F238E27FC236}">
              <a16:creationId xmlns:a16="http://schemas.microsoft.com/office/drawing/2014/main" id="{7E1ACBAA-AE19-4483-A1C4-A27313A54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93" name="Imagem 492">
          <a:extLst>
            <a:ext uri="{FF2B5EF4-FFF2-40B4-BE49-F238E27FC236}">
              <a16:creationId xmlns:a16="http://schemas.microsoft.com/office/drawing/2014/main" id="{1557948D-3A30-4984-AF72-7B49B4EB1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94" name="Picture 22">
          <a:extLst>
            <a:ext uri="{FF2B5EF4-FFF2-40B4-BE49-F238E27FC236}">
              <a16:creationId xmlns:a16="http://schemas.microsoft.com/office/drawing/2014/main" id="{0A4D712E-107C-49AA-9390-9C788906E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95" name="Imagem 7">
          <a:extLst>
            <a:ext uri="{FF2B5EF4-FFF2-40B4-BE49-F238E27FC236}">
              <a16:creationId xmlns:a16="http://schemas.microsoft.com/office/drawing/2014/main" id="{874535FE-DEE7-428C-A180-925EB5105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96" name="Picture 19">
          <a:extLst>
            <a:ext uri="{FF2B5EF4-FFF2-40B4-BE49-F238E27FC236}">
              <a16:creationId xmlns:a16="http://schemas.microsoft.com/office/drawing/2014/main" id="{7200B0C6-9884-49EB-8FE2-DB4DF0D8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97" name="Imagem 4">
          <a:extLst>
            <a:ext uri="{FF2B5EF4-FFF2-40B4-BE49-F238E27FC236}">
              <a16:creationId xmlns:a16="http://schemas.microsoft.com/office/drawing/2014/main" id="{D2EA62C4-A776-4105-BABD-3DDEF2997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98" name="Picture 16">
          <a:extLst>
            <a:ext uri="{FF2B5EF4-FFF2-40B4-BE49-F238E27FC236}">
              <a16:creationId xmlns:a16="http://schemas.microsoft.com/office/drawing/2014/main" id="{23EA8ED6-A5A7-438A-A3C7-7E90444B5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99" name="Imagem 1">
          <a:extLst>
            <a:ext uri="{FF2B5EF4-FFF2-40B4-BE49-F238E27FC236}">
              <a16:creationId xmlns:a16="http://schemas.microsoft.com/office/drawing/2014/main" id="{28028101-8A13-42F2-8F71-90BA29431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00" name="Picture 25">
          <a:extLst>
            <a:ext uri="{FF2B5EF4-FFF2-40B4-BE49-F238E27FC236}">
              <a16:creationId xmlns:a16="http://schemas.microsoft.com/office/drawing/2014/main" id="{D6F41E2F-F4DC-41AF-86FE-99383B916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01" name="Imagem 10">
          <a:extLst>
            <a:ext uri="{FF2B5EF4-FFF2-40B4-BE49-F238E27FC236}">
              <a16:creationId xmlns:a16="http://schemas.microsoft.com/office/drawing/2014/main" id="{48C9A738-4C9B-4C6B-B9EE-5276A8797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02" name="Picture 22">
          <a:extLst>
            <a:ext uri="{FF2B5EF4-FFF2-40B4-BE49-F238E27FC236}">
              <a16:creationId xmlns:a16="http://schemas.microsoft.com/office/drawing/2014/main" id="{132241F0-F37F-433B-A5EC-EF2C64DDA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03" name="Imagem 7">
          <a:extLst>
            <a:ext uri="{FF2B5EF4-FFF2-40B4-BE49-F238E27FC236}">
              <a16:creationId xmlns:a16="http://schemas.microsoft.com/office/drawing/2014/main" id="{0689F3D4-CA22-46C7-860B-582972EA8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04" name="Picture 19">
          <a:extLst>
            <a:ext uri="{FF2B5EF4-FFF2-40B4-BE49-F238E27FC236}">
              <a16:creationId xmlns:a16="http://schemas.microsoft.com/office/drawing/2014/main" id="{C9449078-76BF-43F5-94A7-D6A453499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05" name="Imagem 4">
          <a:extLst>
            <a:ext uri="{FF2B5EF4-FFF2-40B4-BE49-F238E27FC236}">
              <a16:creationId xmlns:a16="http://schemas.microsoft.com/office/drawing/2014/main" id="{EEC92EF0-054C-4E74-9072-8BE3FE2E2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06" name="Picture 16">
          <a:extLst>
            <a:ext uri="{FF2B5EF4-FFF2-40B4-BE49-F238E27FC236}">
              <a16:creationId xmlns:a16="http://schemas.microsoft.com/office/drawing/2014/main" id="{951DB418-A43A-4DAD-9AC1-B6EFFAC4C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07" name="Imagem 1">
          <a:extLst>
            <a:ext uri="{FF2B5EF4-FFF2-40B4-BE49-F238E27FC236}">
              <a16:creationId xmlns:a16="http://schemas.microsoft.com/office/drawing/2014/main" id="{3FE8D2FE-7275-4259-82D5-AC41EA691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08" name="Picture 25">
          <a:extLst>
            <a:ext uri="{FF2B5EF4-FFF2-40B4-BE49-F238E27FC236}">
              <a16:creationId xmlns:a16="http://schemas.microsoft.com/office/drawing/2014/main" id="{24D7F357-5DDF-41E2-BA48-C6CB61D8C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09" name="Imagem 508">
          <a:extLst>
            <a:ext uri="{FF2B5EF4-FFF2-40B4-BE49-F238E27FC236}">
              <a16:creationId xmlns:a16="http://schemas.microsoft.com/office/drawing/2014/main" id="{6D2115D2-3778-4636-B0B8-F85272C15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10" name="Picture 22">
          <a:extLst>
            <a:ext uri="{FF2B5EF4-FFF2-40B4-BE49-F238E27FC236}">
              <a16:creationId xmlns:a16="http://schemas.microsoft.com/office/drawing/2014/main" id="{DCDCB318-BFFA-4347-8B27-584E6F7B9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11" name="Imagem 7">
          <a:extLst>
            <a:ext uri="{FF2B5EF4-FFF2-40B4-BE49-F238E27FC236}">
              <a16:creationId xmlns:a16="http://schemas.microsoft.com/office/drawing/2014/main" id="{A64C991F-0EBA-4CCE-872A-95210638C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12" name="Picture 19">
          <a:extLst>
            <a:ext uri="{FF2B5EF4-FFF2-40B4-BE49-F238E27FC236}">
              <a16:creationId xmlns:a16="http://schemas.microsoft.com/office/drawing/2014/main" id="{ACCD31D7-78C4-4F53-854D-73F6B55D3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13" name="Imagem 4">
          <a:extLst>
            <a:ext uri="{FF2B5EF4-FFF2-40B4-BE49-F238E27FC236}">
              <a16:creationId xmlns:a16="http://schemas.microsoft.com/office/drawing/2014/main" id="{E0C2B530-C96A-4FE5-A662-31C69F0E1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14" name="Picture 16">
          <a:extLst>
            <a:ext uri="{FF2B5EF4-FFF2-40B4-BE49-F238E27FC236}">
              <a16:creationId xmlns:a16="http://schemas.microsoft.com/office/drawing/2014/main" id="{881D8EAA-E7C8-48D8-8BE2-47731089B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15" name="Imagem 1">
          <a:extLst>
            <a:ext uri="{FF2B5EF4-FFF2-40B4-BE49-F238E27FC236}">
              <a16:creationId xmlns:a16="http://schemas.microsoft.com/office/drawing/2014/main" id="{831B6CA8-26FF-439C-9D2D-829FB282F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516" name="Picture 25">
          <a:extLst>
            <a:ext uri="{FF2B5EF4-FFF2-40B4-BE49-F238E27FC236}">
              <a16:creationId xmlns:a16="http://schemas.microsoft.com/office/drawing/2014/main" id="{63C0AF7A-20E9-4C84-A6FA-1FD34C747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17" name="Imagem 10">
          <a:extLst>
            <a:ext uri="{FF2B5EF4-FFF2-40B4-BE49-F238E27FC236}">
              <a16:creationId xmlns:a16="http://schemas.microsoft.com/office/drawing/2014/main" id="{633F107D-9CE5-4E89-A0AF-3BF8A4761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18" name="Picture 22">
          <a:extLst>
            <a:ext uri="{FF2B5EF4-FFF2-40B4-BE49-F238E27FC236}">
              <a16:creationId xmlns:a16="http://schemas.microsoft.com/office/drawing/2014/main" id="{3D6B78C0-5D59-4A65-85DE-0CEC0DC91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19" name="Imagem 7">
          <a:extLst>
            <a:ext uri="{FF2B5EF4-FFF2-40B4-BE49-F238E27FC236}">
              <a16:creationId xmlns:a16="http://schemas.microsoft.com/office/drawing/2014/main" id="{78E96858-991C-42CB-B191-7435AD218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20" name="Picture 19">
          <a:extLst>
            <a:ext uri="{FF2B5EF4-FFF2-40B4-BE49-F238E27FC236}">
              <a16:creationId xmlns:a16="http://schemas.microsoft.com/office/drawing/2014/main" id="{14285991-4B79-47CF-B740-8347EB88F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21" name="Imagem 4">
          <a:extLst>
            <a:ext uri="{FF2B5EF4-FFF2-40B4-BE49-F238E27FC236}">
              <a16:creationId xmlns:a16="http://schemas.microsoft.com/office/drawing/2014/main" id="{3D03776D-C09D-4CB4-8DAC-CF73F8DED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22" name="Picture 16">
          <a:extLst>
            <a:ext uri="{FF2B5EF4-FFF2-40B4-BE49-F238E27FC236}">
              <a16:creationId xmlns:a16="http://schemas.microsoft.com/office/drawing/2014/main" id="{8A31C010-65EC-4BFE-9C97-454B41BDD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23" name="Imagem 1">
          <a:extLst>
            <a:ext uri="{FF2B5EF4-FFF2-40B4-BE49-F238E27FC236}">
              <a16:creationId xmlns:a16="http://schemas.microsoft.com/office/drawing/2014/main" id="{E0FCBED6-9EDF-4CB1-9724-DC0F362D2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24" name="Picture 25">
          <a:extLst>
            <a:ext uri="{FF2B5EF4-FFF2-40B4-BE49-F238E27FC236}">
              <a16:creationId xmlns:a16="http://schemas.microsoft.com/office/drawing/2014/main" id="{99834CD9-8D56-483F-BBBA-05AD2865B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25" name="Imagem 524">
          <a:extLst>
            <a:ext uri="{FF2B5EF4-FFF2-40B4-BE49-F238E27FC236}">
              <a16:creationId xmlns:a16="http://schemas.microsoft.com/office/drawing/2014/main" id="{143DF948-054D-483A-A7A1-6A851856A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26" name="Picture 22">
          <a:extLst>
            <a:ext uri="{FF2B5EF4-FFF2-40B4-BE49-F238E27FC236}">
              <a16:creationId xmlns:a16="http://schemas.microsoft.com/office/drawing/2014/main" id="{113D86CD-2D19-4E7E-A12B-E14371535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27" name="Imagem 7">
          <a:extLst>
            <a:ext uri="{FF2B5EF4-FFF2-40B4-BE49-F238E27FC236}">
              <a16:creationId xmlns:a16="http://schemas.microsoft.com/office/drawing/2014/main" id="{8F3319CA-7B9F-48A1-A204-44AA9AA2B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28" name="Picture 19">
          <a:extLst>
            <a:ext uri="{FF2B5EF4-FFF2-40B4-BE49-F238E27FC236}">
              <a16:creationId xmlns:a16="http://schemas.microsoft.com/office/drawing/2014/main" id="{65BED6B6-D54F-4640-AEE8-FA034CDA1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29" name="Imagem 4">
          <a:extLst>
            <a:ext uri="{FF2B5EF4-FFF2-40B4-BE49-F238E27FC236}">
              <a16:creationId xmlns:a16="http://schemas.microsoft.com/office/drawing/2014/main" id="{709C79D1-DBEF-4FA0-AE45-824D61870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30" name="Picture 16">
          <a:extLst>
            <a:ext uri="{FF2B5EF4-FFF2-40B4-BE49-F238E27FC236}">
              <a16:creationId xmlns:a16="http://schemas.microsoft.com/office/drawing/2014/main" id="{DD149549-5F0A-4155-B972-A1B4BFE3E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31" name="Imagem 1">
          <a:extLst>
            <a:ext uri="{FF2B5EF4-FFF2-40B4-BE49-F238E27FC236}">
              <a16:creationId xmlns:a16="http://schemas.microsoft.com/office/drawing/2014/main" id="{61A211C6-E6B6-4B2F-A55D-FA024E624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32" name="Picture 25">
          <a:extLst>
            <a:ext uri="{FF2B5EF4-FFF2-40B4-BE49-F238E27FC236}">
              <a16:creationId xmlns:a16="http://schemas.microsoft.com/office/drawing/2014/main" id="{5EA968AA-96B9-4831-8305-E5AE39AE5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33" name="Imagem 10">
          <a:extLst>
            <a:ext uri="{FF2B5EF4-FFF2-40B4-BE49-F238E27FC236}">
              <a16:creationId xmlns:a16="http://schemas.microsoft.com/office/drawing/2014/main" id="{A5F2CBA8-3A00-4E20-831F-0DAD3472C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34" name="Picture 22">
          <a:extLst>
            <a:ext uri="{FF2B5EF4-FFF2-40B4-BE49-F238E27FC236}">
              <a16:creationId xmlns:a16="http://schemas.microsoft.com/office/drawing/2014/main" id="{39CE02D0-8E9D-4CAA-B1B5-7421D0331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35" name="Imagem 7">
          <a:extLst>
            <a:ext uri="{FF2B5EF4-FFF2-40B4-BE49-F238E27FC236}">
              <a16:creationId xmlns:a16="http://schemas.microsoft.com/office/drawing/2014/main" id="{6486E7A3-7924-4A9F-BDDA-BD9D9E4D3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36" name="Picture 19">
          <a:extLst>
            <a:ext uri="{FF2B5EF4-FFF2-40B4-BE49-F238E27FC236}">
              <a16:creationId xmlns:a16="http://schemas.microsoft.com/office/drawing/2014/main" id="{F47B9B83-581E-485D-8DD3-34848175E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37" name="Imagem 4">
          <a:extLst>
            <a:ext uri="{FF2B5EF4-FFF2-40B4-BE49-F238E27FC236}">
              <a16:creationId xmlns:a16="http://schemas.microsoft.com/office/drawing/2014/main" id="{08A49490-E539-4F91-B927-0DAFF8C59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38" name="Picture 16">
          <a:extLst>
            <a:ext uri="{FF2B5EF4-FFF2-40B4-BE49-F238E27FC236}">
              <a16:creationId xmlns:a16="http://schemas.microsoft.com/office/drawing/2014/main" id="{38070686-AEE4-4204-BF69-D013D118A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39" name="Imagem 1">
          <a:extLst>
            <a:ext uri="{FF2B5EF4-FFF2-40B4-BE49-F238E27FC236}">
              <a16:creationId xmlns:a16="http://schemas.microsoft.com/office/drawing/2014/main" id="{561C770D-6572-45C5-969D-C8B486A6F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40" name="Picture 25">
          <a:extLst>
            <a:ext uri="{FF2B5EF4-FFF2-40B4-BE49-F238E27FC236}">
              <a16:creationId xmlns:a16="http://schemas.microsoft.com/office/drawing/2014/main" id="{1AA39CEC-7A55-4C23-B8C0-53CE527FC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41" name="Imagem 540">
          <a:extLst>
            <a:ext uri="{FF2B5EF4-FFF2-40B4-BE49-F238E27FC236}">
              <a16:creationId xmlns:a16="http://schemas.microsoft.com/office/drawing/2014/main" id="{8D803710-C680-4E6D-8751-9DB100F6F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42" name="Picture 22">
          <a:extLst>
            <a:ext uri="{FF2B5EF4-FFF2-40B4-BE49-F238E27FC236}">
              <a16:creationId xmlns:a16="http://schemas.microsoft.com/office/drawing/2014/main" id="{FE02CC72-4128-4EA9-878B-315FBD472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43" name="Imagem 7">
          <a:extLst>
            <a:ext uri="{FF2B5EF4-FFF2-40B4-BE49-F238E27FC236}">
              <a16:creationId xmlns:a16="http://schemas.microsoft.com/office/drawing/2014/main" id="{7BA3D046-773E-446E-94C2-80A6DC61E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44" name="Picture 19">
          <a:extLst>
            <a:ext uri="{FF2B5EF4-FFF2-40B4-BE49-F238E27FC236}">
              <a16:creationId xmlns:a16="http://schemas.microsoft.com/office/drawing/2014/main" id="{596ECD64-54BB-42AA-8094-6DC5EE4CE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45" name="Imagem 4">
          <a:extLst>
            <a:ext uri="{FF2B5EF4-FFF2-40B4-BE49-F238E27FC236}">
              <a16:creationId xmlns:a16="http://schemas.microsoft.com/office/drawing/2014/main" id="{0BD3D9CE-302C-4E8C-AE3C-E6203D92B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46" name="Picture 16">
          <a:extLst>
            <a:ext uri="{FF2B5EF4-FFF2-40B4-BE49-F238E27FC236}">
              <a16:creationId xmlns:a16="http://schemas.microsoft.com/office/drawing/2014/main" id="{43C76B18-EE59-4267-89BB-D9FFD5580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47" name="Imagem 1">
          <a:extLst>
            <a:ext uri="{FF2B5EF4-FFF2-40B4-BE49-F238E27FC236}">
              <a16:creationId xmlns:a16="http://schemas.microsoft.com/office/drawing/2014/main" id="{DD3F222D-775B-47EE-AA64-67EF58AFA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48" name="Picture 25">
          <a:extLst>
            <a:ext uri="{FF2B5EF4-FFF2-40B4-BE49-F238E27FC236}">
              <a16:creationId xmlns:a16="http://schemas.microsoft.com/office/drawing/2014/main" id="{7542C5FF-EC4C-49A1-A5A7-189C49D32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49" name="Imagem 10">
          <a:extLst>
            <a:ext uri="{FF2B5EF4-FFF2-40B4-BE49-F238E27FC236}">
              <a16:creationId xmlns:a16="http://schemas.microsoft.com/office/drawing/2014/main" id="{A249ED9C-E9A1-4CD2-B4D6-C13627CA6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50" name="Picture 22">
          <a:extLst>
            <a:ext uri="{FF2B5EF4-FFF2-40B4-BE49-F238E27FC236}">
              <a16:creationId xmlns:a16="http://schemas.microsoft.com/office/drawing/2014/main" id="{5C55A39E-FFEE-4888-8CA2-3F019B211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51" name="Imagem 7">
          <a:extLst>
            <a:ext uri="{FF2B5EF4-FFF2-40B4-BE49-F238E27FC236}">
              <a16:creationId xmlns:a16="http://schemas.microsoft.com/office/drawing/2014/main" id="{E79BEDE8-D15F-46DB-8DF8-FD3582417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52" name="Picture 19">
          <a:extLst>
            <a:ext uri="{FF2B5EF4-FFF2-40B4-BE49-F238E27FC236}">
              <a16:creationId xmlns:a16="http://schemas.microsoft.com/office/drawing/2014/main" id="{6184D8BF-A21A-4C59-BEE8-D91C37E1E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53" name="Imagem 4">
          <a:extLst>
            <a:ext uri="{FF2B5EF4-FFF2-40B4-BE49-F238E27FC236}">
              <a16:creationId xmlns:a16="http://schemas.microsoft.com/office/drawing/2014/main" id="{E1CA8937-5636-42F0-A97A-E557E39DB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54" name="Picture 16">
          <a:extLst>
            <a:ext uri="{FF2B5EF4-FFF2-40B4-BE49-F238E27FC236}">
              <a16:creationId xmlns:a16="http://schemas.microsoft.com/office/drawing/2014/main" id="{50DB606D-1BC0-47CD-8B0E-66D8F0D1C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55" name="Imagem 1">
          <a:extLst>
            <a:ext uri="{FF2B5EF4-FFF2-40B4-BE49-F238E27FC236}">
              <a16:creationId xmlns:a16="http://schemas.microsoft.com/office/drawing/2014/main" id="{B2C9E391-1474-4804-B6AF-6AB457EC8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56" name="Picture 25">
          <a:extLst>
            <a:ext uri="{FF2B5EF4-FFF2-40B4-BE49-F238E27FC236}">
              <a16:creationId xmlns:a16="http://schemas.microsoft.com/office/drawing/2014/main" id="{E1C89737-95E5-401D-A207-DCB2F92DB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57" name="Imagem 556">
          <a:extLst>
            <a:ext uri="{FF2B5EF4-FFF2-40B4-BE49-F238E27FC236}">
              <a16:creationId xmlns:a16="http://schemas.microsoft.com/office/drawing/2014/main" id="{172352F8-95AB-4C3C-A8A3-C2966B8F0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58" name="Picture 22">
          <a:extLst>
            <a:ext uri="{FF2B5EF4-FFF2-40B4-BE49-F238E27FC236}">
              <a16:creationId xmlns:a16="http://schemas.microsoft.com/office/drawing/2014/main" id="{7CFCEC2B-45FD-4E78-B358-D079EF641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59" name="Imagem 7">
          <a:extLst>
            <a:ext uri="{FF2B5EF4-FFF2-40B4-BE49-F238E27FC236}">
              <a16:creationId xmlns:a16="http://schemas.microsoft.com/office/drawing/2014/main" id="{B40EC948-327E-42CC-9F8B-BEDBBE6B8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60" name="Picture 19">
          <a:extLst>
            <a:ext uri="{FF2B5EF4-FFF2-40B4-BE49-F238E27FC236}">
              <a16:creationId xmlns:a16="http://schemas.microsoft.com/office/drawing/2014/main" id="{C274B2F0-7C09-4730-BF60-0857CDE7E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61" name="Imagem 4">
          <a:extLst>
            <a:ext uri="{FF2B5EF4-FFF2-40B4-BE49-F238E27FC236}">
              <a16:creationId xmlns:a16="http://schemas.microsoft.com/office/drawing/2014/main" id="{7B33A259-FBC9-456D-990C-B7D048268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62" name="Picture 16">
          <a:extLst>
            <a:ext uri="{FF2B5EF4-FFF2-40B4-BE49-F238E27FC236}">
              <a16:creationId xmlns:a16="http://schemas.microsoft.com/office/drawing/2014/main" id="{3AD1F547-3059-4FD9-9DA2-03865C01A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63" name="Imagem 1">
          <a:extLst>
            <a:ext uri="{FF2B5EF4-FFF2-40B4-BE49-F238E27FC236}">
              <a16:creationId xmlns:a16="http://schemas.microsoft.com/office/drawing/2014/main" id="{65D9B541-DBF4-41FA-B5DF-6A110B17B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64" name="Picture 25">
          <a:extLst>
            <a:ext uri="{FF2B5EF4-FFF2-40B4-BE49-F238E27FC236}">
              <a16:creationId xmlns:a16="http://schemas.microsoft.com/office/drawing/2014/main" id="{9AD5744D-0016-478D-8BC7-071C4C6B9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65" name="Imagem 10">
          <a:extLst>
            <a:ext uri="{FF2B5EF4-FFF2-40B4-BE49-F238E27FC236}">
              <a16:creationId xmlns:a16="http://schemas.microsoft.com/office/drawing/2014/main" id="{09EDDBCD-12E5-4D55-9922-6BFD1DF87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66" name="Picture 22">
          <a:extLst>
            <a:ext uri="{FF2B5EF4-FFF2-40B4-BE49-F238E27FC236}">
              <a16:creationId xmlns:a16="http://schemas.microsoft.com/office/drawing/2014/main" id="{07B8789C-9EFA-4087-88AF-141F172A5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67" name="Imagem 7">
          <a:extLst>
            <a:ext uri="{FF2B5EF4-FFF2-40B4-BE49-F238E27FC236}">
              <a16:creationId xmlns:a16="http://schemas.microsoft.com/office/drawing/2014/main" id="{044B35C8-9256-4F5C-B286-2E1F66591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68" name="Picture 19">
          <a:extLst>
            <a:ext uri="{FF2B5EF4-FFF2-40B4-BE49-F238E27FC236}">
              <a16:creationId xmlns:a16="http://schemas.microsoft.com/office/drawing/2014/main" id="{F06AE9D7-61BD-447A-8874-6415913FD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69" name="Imagem 4">
          <a:extLst>
            <a:ext uri="{FF2B5EF4-FFF2-40B4-BE49-F238E27FC236}">
              <a16:creationId xmlns:a16="http://schemas.microsoft.com/office/drawing/2014/main" id="{0E4C0C7C-BCA4-441E-8489-ACBF1DBBA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70" name="Picture 16">
          <a:extLst>
            <a:ext uri="{FF2B5EF4-FFF2-40B4-BE49-F238E27FC236}">
              <a16:creationId xmlns:a16="http://schemas.microsoft.com/office/drawing/2014/main" id="{16D22EDC-ECD3-452A-9918-34E699FB9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71" name="Imagem 1">
          <a:extLst>
            <a:ext uri="{FF2B5EF4-FFF2-40B4-BE49-F238E27FC236}">
              <a16:creationId xmlns:a16="http://schemas.microsoft.com/office/drawing/2014/main" id="{52809A1E-D182-4046-822C-543C04513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72" name="Picture 25">
          <a:extLst>
            <a:ext uri="{FF2B5EF4-FFF2-40B4-BE49-F238E27FC236}">
              <a16:creationId xmlns:a16="http://schemas.microsoft.com/office/drawing/2014/main" id="{1E092797-2501-4836-89A2-1BE2CD35D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73" name="Imagem 572">
          <a:extLst>
            <a:ext uri="{FF2B5EF4-FFF2-40B4-BE49-F238E27FC236}">
              <a16:creationId xmlns:a16="http://schemas.microsoft.com/office/drawing/2014/main" id="{C166B288-2AEA-4DAC-8ABE-937C486D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74" name="Picture 22">
          <a:extLst>
            <a:ext uri="{FF2B5EF4-FFF2-40B4-BE49-F238E27FC236}">
              <a16:creationId xmlns:a16="http://schemas.microsoft.com/office/drawing/2014/main" id="{CC9EBA7D-B241-4DC9-9304-EC233E48F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75" name="Imagem 7">
          <a:extLst>
            <a:ext uri="{FF2B5EF4-FFF2-40B4-BE49-F238E27FC236}">
              <a16:creationId xmlns:a16="http://schemas.microsoft.com/office/drawing/2014/main" id="{F600808B-2B80-47EA-8DE6-AADBCF5D3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76" name="Picture 19">
          <a:extLst>
            <a:ext uri="{FF2B5EF4-FFF2-40B4-BE49-F238E27FC236}">
              <a16:creationId xmlns:a16="http://schemas.microsoft.com/office/drawing/2014/main" id="{57601563-F227-458B-A68C-578331DE9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77" name="Imagem 4">
          <a:extLst>
            <a:ext uri="{FF2B5EF4-FFF2-40B4-BE49-F238E27FC236}">
              <a16:creationId xmlns:a16="http://schemas.microsoft.com/office/drawing/2014/main" id="{825B1FE8-7DBE-423E-9614-7C7ADAC1D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78" name="Picture 16">
          <a:extLst>
            <a:ext uri="{FF2B5EF4-FFF2-40B4-BE49-F238E27FC236}">
              <a16:creationId xmlns:a16="http://schemas.microsoft.com/office/drawing/2014/main" id="{1744FDE8-4691-4751-839F-C89C363F5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79" name="Imagem 1">
          <a:extLst>
            <a:ext uri="{FF2B5EF4-FFF2-40B4-BE49-F238E27FC236}">
              <a16:creationId xmlns:a16="http://schemas.microsoft.com/office/drawing/2014/main" id="{DB4AA85A-CE30-4F91-BEC1-C02FB925D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80" name="Picture 25">
          <a:extLst>
            <a:ext uri="{FF2B5EF4-FFF2-40B4-BE49-F238E27FC236}">
              <a16:creationId xmlns:a16="http://schemas.microsoft.com/office/drawing/2014/main" id="{FFB28574-26A3-4260-96EC-D11CE63E6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81" name="Imagem 10">
          <a:extLst>
            <a:ext uri="{FF2B5EF4-FFF2-40B4-BE49-F238E27FC236}">
              <a16:creationId xmlns:a16="http://schemas.microsoft.com/office/drawing/2014/main" id="{0F70480F-8F2E-4DCD-99C7-68D68D0A7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82" name="Picture 22">
          <a:extLst>
            <a:ext uri="{FF2B5EF4-FFF2-40B4-BE49-F238E27FC236}">
              <a16:creationId xmlns:a16="http://schemas.microsoft.com/office/drawing/2014/main" id="{00A8D942-666A-4953-8CBD-613C19BA0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83" name="Imagem 7">
          <a:extLst>
            <a:ext uri="{FF2B5EF4-FFF2-40B4-BE49-F238E27FC236}">
              <a16:creationId xmlns:a16="http://schemas.microsoft.com/office/drawing/2014/main" id="{8AE4F916-E952-4F0D-9753-77BCB85B7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84" name="Picture 19">
          <a:extLst>
            <a:ext uri="{FF2B5EF4-FFF2-40B4-BE49-F238E27FC236}">
              <a16:creationId xmlns:a16="http://schemas.microsoft.com/office/drawing/2014/main" id="{0273DEB7-2950-48C2-9AAC-CF6854ED7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85" name="Imagem 4">
          <a:extLst>
            <a:ext uri="{FF2B5EF4-FFF2-40B4-BE49-F238E27FC236}">
              <a16:creationId xmlns:a16="http://schemas.microsoft.com/office/drawing/2014/main" id="{377C1438-208C-4073-B50B-BA2AB385F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86" name="Picture 16">
          <a:extLst>
            <a:ext uri="{FF2B5EF4-FFF2-40B4-BE49-F238E27FC236}">
              <a16:creationId xmlns:a16="http://schemas.microsoft.com/office/drawing/2014/main" id="{1074FFD0-1128-4414-A93D-178100E41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87" name="Imagem 1">
          <a:extLst>
            <a:ext uri="{FF2B5EF4-FFF2-40B4-BE49-F238E27FC236}">
              <a16:creationId xmlns:a16="http://schemas.microsoft.com/office/drawing/2014/main" id="{42FCC1C1-2B23-467C-B1C5-26FE712BF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88" name="Picture 25">
          <a:extLst>
            <a:ext uri="{FF2B5EF4-FFF2-40B4-BE49-F238E27FC236}">
              <a16:creationId xmlns:a16="http://schemas.microsoft.com/office/drawing/2014/main" id="{3952050B-F539-4781-A2FD-F29908FB4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89" name="Imagem 588">
          <a:extLst>
            <a:ext uri="{FF2B5EF4-FFF2-40B4-BE49-F238E27FC236}">
              <a16:creationId xmlns:a16="http://schemas.microsoft.com/office/drawing/2014/main" id="{11AD350B-FBA9-4920-BFFA-D10214054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90" name="Picture 22">
          <a:extLst>
            <a:ext uri="{FF2B5EF4-FFF2-40B4-BE49-F238E27FC236}">
              <a16:creationId xmlns:a16="http://schemas.microsoft.com/office/drawing/2014/main" id="{D17A468D-5037-47D0-BF20-5D1B4B049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91" name="Imagem 7">
          <a:extLst>
            <a:ext uri="{FF2B5EF4-FFF2-40B4-BE49-F238E27FC236}">
              <a16:creationId xmlns:a16="http://schemas.microsoft.com/office/drawing/2014/main" id="{98D2F90D-E156-4869-BD63-1B0A9A606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92" name="Picture 19">
          <a:extLst>
            <a:ext uri="{FF2B5EF4-FFF2-40B4-BE49-F238E27FC236}">
              <a16:creationId xmlns:a16="http://schemas.microsoft.com/office/drawing/2014/main" id="{5825CE1B-2B02-4A60-8FA5-76841200A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93" name="Imagem 4">
          <a:extLst>
            <a:ext uri="{FF2B5EF4-FFF2-40B4-BE49-F238E27FC236}">
              <a16:creationId xmlns:a16="http://schemas.microsoft.com/office/drawing/2014/main" id="{27A5D198-0753-40FF-942D-FDD6D868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94" name="Picture 16">
          <a:extLst>
            <a:ext uri="{FF2B5EF4-FFF2-40B4-BE49-F238E27FC236}">
              <a16:creationId xmlns:a16="http://schemas.microsoft.com/office/drawing/2014/main" id="{F1EA7BDD-B951-4560-8C23-C5C1DE0E1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95" name="Imagem 1">
          <a:extLst>
            <a:ext uri="{FF2B5EF4-FFF2-40B4-BE49-F238E27FC236}">
              <a16:creationId xmlns:a16="http://schemas.microsoft.com/office/drawing/2014/main" id="{0F2A846C-BA14-4789-B06F-1F665043A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96" name="Picture 25">
          <a:extLst>
            <a:ext uri="{FF2B5EF4-FFF2-40B4-BE49-F238E27FC236}">
              <a16:creationId xmlns:a16="http://schemas.microsoft.com/office/drawing/2014/main" id="{495A3351-9921-40D7-8073-04B071BBE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97" name="Imagem 10">
          <a:extLst>
            <a:ext uri="{FF2B5EF4-FFF2-40B4-BE49-F238E27FC236}">
              <a16:creationId xmlns:a16="http://schemas.microsoft.com/office/drawing/2014/main" id="{F712094B-0B0C-4410-9008-8228D4C3F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98" name="Picture 22">
          <a:extLst>
            <a:ext uri="{FF2B5EF4-FFF2-40B4-BE49-F238E27FC236}">
              <a16:creationId xmlns:a16="http://schemas.microsoft.com/office/drawing/2014/main" id="{560A398E-5C88-461C-86E2-EB8FE4EB8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599" name="Imagem 7">
          <a:extLst>
            <a:ext uri="{FF2B5EF4-FFF2-40B4-BE49-F238E27FC236}">
              <a16:creationId xmlns:a16="http://schemas.microsoft.com/office/drawing/2014/main" id="{B870D89E-B567-4266-93A8-9C17C3E3C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00" name="Picture 19">
          <a:extLst>
            <a:ext uri="{FF2B5EF4-FFF2-40B4-BE49-F238E27FC236}">
              <a16:creationId xmlns:a16="http://schemas.microsoft.com/office/drawing/2014/main" id="{37E7885D-8E94-40ED-A06C-BA0A8E4F6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01" name="Imagem 4">
          <a:extLst>
            <a:ext uri="{FF2B5EF4-FFF2-40B4-BE49-F238E27FC236}">
              <a16:creationId xmlns:a16="http://schemas.microsoft.com/office/drawing/2014/main" id="{B31325AD-12AE-4830-93A9-6DCEA9BC8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02" name="Picture 16">
          <a:extLst>
            <a:ext uri="{FF2B5EF4-FFF2-40B4-BE49-F238E27FC236}">
              <a16:creationId xmlns:a16="http://schemas.microsoft.com/office/drawing/2014/main" id="{04028201-7F3E-44F8-81BE-36358D5CD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03" name="Imagem 1">
          <a:extLst>
            <a:ext uri="{FF2B5EF4-FFF2-40B4-BE49-F238E27FC236}">
              <a16:creationId xmlns:a16="http://schemas.microsoft.com/office/drawing/2014/main" id="{34742E1C-CC2F-4E49-86A3-8125D7202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04" name="Picture 25">
          <a:extLst>
            <a:ext uri="{FF2B5EF4-FFF2-40B4-BE49-F238E27FC236}">
              <a16:creationId xmlns:a16="http://schemas.microsoft.com/office/drawing/2014/main" id="{12797DDB-1AA1-4222-BD9E-1618091B4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05" name="Imagem 604">
          <a:extLst>
            <a:ext uri="{FF2B5EF4-FFF2-40B4-BE49-F238E27FC236}">
              <a16:creationId xmlns:a16="http://schemas.microsoft.com/office/drawing/2014/main" id="{3B5A63EB-9536-4B8D-9C0F-3C7E10A58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06" name="Picture 22">
          <a:extLst>
            <a:ext uri="{FF2B5EF4-FFF2-40B4-BE49-F238E27FC236}">
              <a16:creationId xmlns:a16="http://schemas.microsoft.com/office/drawing/2014/main" id="{74771F2F-0271-406F-812E-240C101AE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07" name="Imagem 7">
          <a:extLst>
            <a:ext uri="{FF2B5EF4-FFF2-40B4-BE49-F238E27FC236}">
              <a16:creationId xmlns:a16="http://schemas.microsoft.com/office/drawing/2014/main" id="{D28D0E5A-C402-42FA-BB6C-D3048EA0F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08" name="Picture 19">
          <a:extLst>
            <a:ext uri="{FF2B5EF4-FFF2-40B4-BE49-F238E27FC236}">
              <a16:creationId xmlns:a16="http://schemas.microsoft.com/office/drawing/2014/main" id="{DD0C31CE-C8D2-4D90-8A62-B8466EF14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09" name="Imagem 4">
          <a:extLst>
            <a:ext uri="{FF2B5EF4-FFF2-40B4-BE49-F238E27FC236}">
              <a16:creationId xmlns:a16="http://schemas.microsoft.com/office/drawing/2014/main" id="{42124B69-D979-4379-A151-930EB81C7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10" name="Picture 16">
          <a:extLst>
            <a:ext uri="{FF2B5EF4-FFF2-40B4-BE49-F238E27FC236}">
              <a16:creationId xmlns:a16="http://schemas.microsoft.com/office/drawing/2014/main" id="{57B4C1AC-1258-4475-A0DF-46170762F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11" name="Imagem 1">
          <a:extLst>
            <a:ext uri="{FF2B5EF4-FFF2-40B4-BE49-F238E27FC236}">
              <a16:creationId xmlns:a16="http://schemas.microsoft.com/office/drawing/2014/main" id="{FC11E8A7-5234-4678-8307-183FEC80B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12" name="Picture 25">
          <a:extLst>
            <a:ext uri="{FF2B5EF4-FFF2-40B4-BE49-F238E27FC236}">
              <a16:creationId xmlns:a16="http://schemas.microsoft.com/office/drawing/2014/main" id="{711A2423-A11E-40A5-9B72-7FAA2C9A3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13" name="Imagem 10">
          <a:extLst>
            <a:ext uri="{FF2B5EF4-FFF2-40B4-BE49-F238E27FC236}">
              <a16:creationId xmlns:a16="http://schemas.microsoft.com/office/drawing/2014/main" id="{163EAC52-A8DE-4D9B-8981-321DB475C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14" name="Picture 22">
          <a:extLst>
            <a:ext uri="{FF2B5EF4-FFF2-40B4-BE49-F238E27FC236}">
              <a16:creationId xmlns:a16="http://schemas.microsoft.com/office/drawing/2014/main" id="{9B906524-18B7-4B98-A126-E8E348661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15" name="Imagem 7">
          <a:extLst>
            <a:ext uri="{FF2B5EF4-FFF2-40B4-BE49-F238E27FC236}">
              <a16:creationId xmlns:a16="http://schemas.microsoft.com/office/drawing/2014/main" id="{33899BDB-7115-4361-9E4F-9EFB1D926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16" name="Picture 19">
          <a:extLst>
            <a:ext uri="{FF2B5EF4-FFF2-40B4-BE49-F238E27FC236}">
              <a16:creationId xmlns:a16="http://schemas.microsoft.com/office/drawing/2014/main" id="{69AF7163-B84C-45A6-9B1A-6F1A26F84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17" name="Imagem 4">
          <a:extLst>
            <a:ext uri="{FF2B5EF4-FFF2-40B4-BE49-F238E27FC236}">
              <a16:creationId xmlns:a16="http://schemas.microsoft.com/office/drawing/2014/main" id="{0ABAC1A0-9D5B-4475-8093-18C3EF33C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18" name="Picture 16">
          <a:extLst>
            <a:ext uri="{FF2B5EF4-FFF2-40B4-BE49-F238E27FC236}">
              <a16:creationId xmlns:a16="http://schemas.microsoft.com/office/drawing/2014/main" id="{4CA07D73-0BE9-44CC-88F4-4AE165F6A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19" name="Imagem 1">
          <a:extLst>
            <a:ext uri="{FF2B5EF4-FFF2-40B4-BE49-F238E27FC236}">
              <a16:creationId xmlns:a16="http://schemas.microsoft.com/office/drawing/2014/main" id="{6B6F1C89-D41C-41E5-8F1B-04A246659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20" name="Picture 25">
          <a:extLst>
            <a:ext uri="{FF2B5EF4-FFF2-40B4-BE49-F238E27FC236}">
              <a16:creationId xmlns:a16="http://schemas.microsoft.com/office/drawing/2014/main" id="{C84C3641-29ED-4C61-9EA6-D3FD79580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21" name="Imagem 620">
          <a:extLst>
            <a:ext uri="{FF2B5EF4-FFF2-40B4-BE49-F238E27FC236}">
              <a16:creationId xmlns:a16="http://schemas.microsoft.com/office/drawing/2014/main" id="{46B814FB-BE5B-47F9-A6FC-7D1ED9FC6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22" name="Picture 22">
          <a:extLst>
            <a:ext uri="{FF2B5EF4-FFF2-40B4-BE49-F238E27FC236}">
              <a16:creationId xmlns:a16="http://schemas.microsoft.com/office/drawing/2014/main" id="{1E2E8439-D88D-43E5-8A40-E311053AE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23" name="Imagem 7">
          <a:extLst>
            <a:ext uri="{FF2B5EF4-FFF2-40B4-BE49-F238E27FC236}">
              <a16:creationId xmlns:a16="http://schemas.microsoft.com/office/drawing/2014/main" id="{62FB0746-AA8D-45D6-A7E2-C3E4F5324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24" name="Picture 19">
          <a:extLst>
            <a:ext uri="{FF2B5EF4-FFF2-40B4-BE49-F238E27FC236}">
              <a16:creationId xmlns:a16="http://schemas.microsoft.com/office/drawing/2014/main" id="{028B8C78-E7CD-4312-8275-F043BB7FE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25" name="Imagem 4">
          <a:extLst>
            <a:ext uri="{FF2B5EF4-FFF2-40B4-BE49-F238E27FC236}">
              <a16:creationId xmlns:a16="http://schemas.microsoft.com/office/drawing/2014/main" id="{E2DB021B-B6C9-40B6-A134-34261DB4A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26" name="Picture 16">
          <a:extLst>
            <a:ext uri="{FF2B5EF4-FFF2-40B4-BE49-F238E27FC236}">
              <a16:creationId xmlns:a16="http://schemas.microsoft.com/office/drawing/2014/main" id="{2B1868A6-F750-4F45-9211-529ABCD2D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27" name="Imagem 1">
          <a:extLst>
            <a:ext uri="{FF2B5EF4-FFF2-40B4-BE49-F238E27FC236}">
              <a16:creationId xmlns:a16="http://schemas.microsoft.com/office/drawing/2014/main" id="{BBA25EFA-1AC7-44CB-8136-5E23BC31D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28" name="Picture 25">
          <a:extLst>
            <a:ext uri="{FF2B5EF4-FFF2-40B4-BE49-F238E27FC236}">
              <a16:creationId xmlns:a16="http://schemas.microsoft.com/office/drawing/2014/main" id="{FEE9E24D-3C24-48A4-8343-2EA16ED0F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29" name="Imagem 10">
          <a:extLst>
            <a:ext uri="{FF2B5EF4-FFF2-40B4-BE49-F238E27FC236}">
              <a16:creationId xmlns:a16="http://schemas.microsoft.com/office/drawing/2014/main" id="{E8CDC6C1-57FB-4F07-9BE5-2C0BE41C8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30" name="Picture 22">
          <a:extLst>
            <a:ext uri="{FF2B5EF4-FFF2-40B4-BE49-F238E27FC236}">
              <a16:creationId xmlns:a16="http://schemas.microsoft.com/office/drawing/2014/main" id="{556FC41C-DD8C-428A-983B-05B0C2961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31" name="Imagem 7">
          <a:extLst>
            <a:ext uri="{FF2B5EF4-FFF2-40B4-BE49-F238E27FC236}">
              <a16:creationId xmlns:a16="http://schemas.microsoft.com/office/drawing/2014/main" id="{E618D99E-05C6-4C3C-840D-AE1F345FF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32" name="Picture 19">
          <a:extLst>
            <a:ext uri="{FF2B5EF4-FFF2-40B4-BE49-F238E27FC236}">
              <a16:creationId xmlns:a16="http://schemas.microsoft.com/office/drawing/2014/main" id="{D6C8C4EC-162B-4614-97AA-99067270B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33" name="Imagem 4">
          <a:extLst>
            <a:ext uri="{FF2B5EF4-FFF2-40B4-BE49-F238E27FC236}">
              <a16:creationId xmlns:a16="http://schemas.microsoft.com/office/drawing/2014/main" id="{D57FB285-FF6F-44A1-9FB4-2A06F3F3D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34" name="Picture 16">
          <a:extLst>
            <a:ext uri="{FF2B5EF4-FFF2-40B4-BE49-F238E27FC236}">
              <a16:creationId xmlns:a16="http://schemas.microsoft.com/office/drawing/2014/main" id="{0D3EEB70-A6DF-4171-A506-6ECF1F513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35" name="Imagem 1">
          <a:extLst>
            <a:ext uri="{FF2B5EF4-FFF2-40B4-BE49-F238E27FC236}">
              <a16:creationId xmlns:a16="http://schemas.microsoft.com/office/drawing/2014/main" id="{2BFF8B4A-149E-4AAA-BE77-E1A0527E6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36" name="Picture 25">
          <a:extLst>
            <a:ext uri="{FF2B5EF4-FFF2-40B4-BE49-F238E27FC236}">
              <a16:creationId xmlns:a16="http://schemas.microsoft.com/office/drawing/2014/main" id="{3C495913-34D5-4F58-BCBF-802BCA085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37" name="Imagem 636">
          <a:extLst>
            <a:ext uri="{FF2B5EF4-FFF2-40B4-BE49-F238E27FC236}">
              <a16:creationId xmlns:a16="http://schemas.microsoft.com/office/drawing/2014/main" id="{51001A85-FE16-4B9C-AB70-E9DA233ED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38" name="Picture 22">
          <a:extLst>
            <a:ext uri="{FF2B5EF4-FFF2-40B4-BE49-F238E27FC236}">
              <a16:creationId xmlns:a16="http://schemas.microsoft.com/office/drawing/2014/main" id="{18D133D0-2607-4B91-852E-9B1FB9EDB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39" name="Imagem 7">
          <a:extLst>
            <a:ext uri="{FF2B5EF4-FFF2-40B4-BE49-F238E27FC236}">
              <a16:creationId xmlns:a16="http://schemas.microsoft.com/office/drawing/2014/main" id="{BF42F4DA-AEC5-432E-A8EE-21B73CE34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40" name="Picture 19">
          <a:extLst>
            <a:ext uri="{FF2B5EF4-FFF2-40B4-BE49-F238E27FC236}">
              <a16:creationId xmlns:a16="http://schemas.microsoft.com/office/drawing/2014/main" id="{3A8DFF9E-3AC7-4F3C-A4A7-98B4DC9B9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41" name="Imagem 4">
          <a:extLst>
            <a:ext uri="{FF2B5EF4-FFF2-40B4-BE49-F238E27FC236}">
              <a16:creationId xmlns:a16="http://schemas.microsoft.com/office/drawing/2014/main" id="{CD8E0C85-3D80-4A1A-B1C0-F343EAFFF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42" name="Picture 16">
          <a:extLst>
            <a:ext uri="{FF2B5EF4-FFF2-40B4-BE49-F238E27FC236}">
              <a16:creationId xmlns:a16="http://schemas.microsoft.com/office/drawing/2014/main" id="{D0036504-7702-4D13-BB38-CE6E41098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43" name="Imagem 1">
          <a:extLst>
            <a:ext uri="{FF2B5EF4-FFF2-40B4-BE49-F238E27FC236}">
              <a16:creationId xmlns:a16="http://schemas.microsoft.com/office/drawing/2014/main" id="{CD43191D-5621-4A9C-99D3-FFC3F762A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44" name="Picture 25">
          <a:extLst>
            <a:ext uri="{FF2B5EF4-FFF2-40B4-BE49-F238E27FC236}">
              <a16:creationId xmlns:a16="http://schemas.microsoft.com/office/drawing/2014/main" id="{6D63B35E-7C0E-41C2-82C6-11B87AD46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45" name="Imagem 7">
          <a:extLst>
            <a:ext uri="{FF2B5EF4-FFF2-40B4-BE49-F238E27FC236}">
              <a16:creationId xmlns:a16="http://schemas.microsoft.com/office/drawing/2014/main" id="{81C64216-3425-4D95-9062-FDC559E8F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646" name="Picture 25">
          <a:extLst>
            <a:ext uri="{FF2B5EF4-FFF2-40B4-BE49-F238E27FC236}">
              <a16:creationId xmlns:a16="http://schemas.microsoft.com/office/drawing/2014/main" id="{55F506E4-377C-44EC-BEA1-E79CC2C8A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47" name="Imagem 10">
          <a:extLst>
            <a:ext uri="{FF2B5EF4-FFF2-40B4-BE49-F238E27FC236}">
              <a16:creationId xmlns:a16="http://schemas.microsoft.com/office/drawing/2014/main" id="{8EB0C3C5-F229-4A42-99F0-0ADC135E7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48" name="Picture 22">
          <a:extLst>
            <a:ext uri="{FF2B5EF4-FFF2-40B4-BE49-F238E27FC236}">
              <a16:creationId xmlns:a16="http://schemas.microsoft.com/office/drawing/2014/main" id="{573179CD-9CDF-497C-B5FF-CC396E27B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49" name="Imagem 7">
          <a:extLst>
            <a:ext uri="{FF2B5EF4-FFF2-40B4-BE49-F238E27FC236}">
              <a16:creationId xmlns:a16="http://schemas.microsoft.com/office/drawing/2014/main" id="{E4790DE3-C06C-4FCF-A93D-CCBC6F295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50" name="Picture 19">
          <a:extLst>
            <a:ext uri="{FF2B5EF4-FFF2-40B4-BE49-F238E27FC236}">
              <a16:creationId xmlns:a16="http://schemas.microsoft.com/office/drawing/2014/main" id="{1E384AD0-1E1E-4CE5-BCA4-76348C4FC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51" name="Imagem 4">
          <a:extLst>
            <a:ext uri="{FF2B5EF4-FFF2-40B4-BE49-F238E27FC236}">
              <a16:creationId xmlns:a16="http://schemas.microsoft.com/office/drawing/2014/main" id="{146F3D01-C3A0-4904-9AEB-597D6CA39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52" name="Picture 16">
          <a:extLst>
            <a:ext uri="{FF2B5EF4-FFF2-40B4-BE49-F238E27FC236}">
              <a16:creationId xmlns:a16="http://schemas.microsoft.com/office/drawing/2014/main" id="{8B72A257-80B7-422B-A5D3-555DD8A74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53" name="Imagem 1">
          <a:extLst>
            <a:ext uri="{FF2B5EF4-FFF2-40B4-BE49-F238E27FC236}">
              <a16:creationId xmlns:a16="http://schemas.microsoft.com/office/drawing/2014/main" id="{78714320-C772-4CB8-84BA-978DFDF69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54" name="Picture 25">
          <a:extLst>
            <a:ext uri="{FF2B5EF4-FFF2-40B4-BE49-F238E27FC236}">
              <a16:creationId xmlns:a16="http://schemas.microsoft.com/office/drawing/2014/main" id="{4CA71ACA-7FD8-4A47-A28E-F1FDB8967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55" name="Imagem 654">
          <a:extLst>
            <a:ext uri="{FF2B5EF4-FFF2-40B4-BE49-F238E27FC236}">
              <a16:creationId xmlns:a16="http://schemas.microsoft.com/office/drawing/2014/main" id="{B6B6E8C0-EF6E-45AD-96A7-58C6E50AE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56" name="Picture 22">
          <a:extLst>
            <a:ext uri="{FF2B5EF4-FFF2-40B4-BE49-F238E27FC236}">
              <a16:creationId xmlns:a16="http://schemas.microsoft.com/office/drawing/2014/main" id="{C2185AAC-49F2-4C35-9745-B37AB33E9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57" name="Imagem 7">
          <a:extLst>
            <a:ext uri="{FF2B5EF4-FFF2-40B4-BE49-F238E27FC236}">
              <a16:creationId xmlns:a16="http://schemas.microsoft.com/office/drawing/2014/main" id="{7F2FEC75-92C4-4C2F-94F1-C0A15E597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58" name="Picture 19">
          <a:extLst>
            <a:ext uri="{FF2B5EF4-FFF2-40B4-BE49-F238E27FC236}">
              <a16:creationId xmlns:a16="http://schemas.microsoft.com/office/drawing/2014/main" id="{7C090AB4-7EF2-444E-AF8B-26C8AE851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59" name="Imagem 4">
          <a:extLst>
            <a:ext uri="{FF2B5EF4-FFF2-40B4-BE49-F238E27FC236}">
              <a16:creationId xmlns:a16="http://schemas.microsoft.com/office/drawing/2014/main" id="{F7E823C8-A0B5-4CF8-86B3-7FE6BD6F5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60" name="Picture 16">
          <a:extLst>
            <a:ext uri="{FF2B5EF4-FFF2-40B4-BE49-F238E27FC236}">
              <a16:creationId xmlns:a16="http://schemas.microsoft.com/office/drawing/2014/main" id="{4E3C57A6-262E-4F76-8523-F3C26E63D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61" name="Imagem 1">
          <a:extLst>
            <a:ext uri="{FF2B5EF4-FFF2-40B4-BE49-F238E27FC236}">
              <a16:creationId xmlns:a16="http://schemas.microsoft.com/office/drawing/2014/main" id="{D4C30094-BE62-4B8B-A3B2-9EE3B39B8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62" name="Picture 25">
          <a:extLst>
            <a:ext uri="{FF2B5EF4-FFF2-40B4-BE49-F238E27FC236}">
              <a16:creationId xmlns:a16="http://schemas.microsoft.com/office/drawing/2014/main" id="{E9BE2F8A-6296-4B38-8D64-9F33E1E78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63" name="Imagem 10">
          <a:extLst>
            <a:ext uri="{FF2B5EF4-FFF2-40B4-BE49-F238E27FC236}">
              <a16:creationId xmlns:a16="http://schemas.microsoft.com/office/drawing/2014/main" id="{BB49F43A-92EC-43E0-817E-A32374B54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64" name="Picture 22">
          <a:extLst>
            <a:ext uri="{FF2B5EF4-FFF2-40B4-BE49-F238E27FC236}">
              <a16:creationId xmlns:a16="http://schemas.microsoft.com/office/drawing/2014/main" id="{30DD42FE-97E4-4B75-BE41-BD0CEDCC5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65" name="Imagem 7">
          <a:extLst>
            <a:ext uri="{FF2B5EF4-FFF2-40B4-BE49-F238E27FC236}">
              <a16:creationId xmlns:a16="http://schemas.microsoft.com/office/drawing/2014/main" id="{1A449279-342D-4145-A935-F948EFF32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66" name="Picture 19">
          <a:extLst>
            <a:ext uri="{FF2B5EF4-FFF2-40B4-BE49-F238E27FC236}">
              <a16:creationId xmlns:a16="http://schemas.microsoft.com/office/drawing/2014/main" id="{60E9C7E6-703C-493A-9C4C-A07F84C25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67" name="Imagem 4">
          <a:extLst>
            <a:ext uri="{FF2B5EF4-FFF2-40B4-BE49-F238E27FC236}">
              <a16:creationId xmlns:a16="http://schemas.microsoft.com/office/drawing/2014/main" id="{05D6C052-DB06-4BE3-ABD9-3A30084C8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68" name="Picture 16">
          <a:extLst>
            <a:ext uri="{FF2B5EF4-FFF2-40B4-BE49-F238E27FC236}">
              <a16:creationId xmlns:a16="http://schemas.microsoft.com/office/drawing/2014/main" id="{8ACE4A40-2436-4D3D-AE79-76A5EF9CF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69" name="Imagem 1">
          <a:extLst>
            <a:ext uri="{FF2B5EF4-FFF2-40B4-BE49-F238E27FC236}">
              <a16:creationId xmlns:a16="http://schemas.microsoft.com/office/drawing/2014/main" id="{6EBAF223-8386-48EE-BE7E-96FD26250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70" name="Picture 25">
          <a:extLst>
            <a:ext uri="{FF2B5EF4-FFF2-40B4-BE49-F238E27FC236}">
              <a16:creationId xmlns:a16="http://schemas.microsoft.com/office/drawing/2014/main" id="{90CF7FBA-0CA1-4799-97FA-9579A034E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71" name="Imagem 670">
          <a:extLst>
            <a:ext uri="{FF2B5EF4-FFF2-40B4-BE49-F238E27FC236}">
              <a16:creationId xmlns:a16="http://schemas.microsoft.com/office/drawing/2014/main" id="{5BE247ED-F846-45FF-AEF4-E9281A3B7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72" name="Picture 22">
          <a:extLst>
            <a:ext uri="{FF2B5EF4-FFF2-40B4-BE49-F238E27FC236}">
              <a16:creationId xmlns:a16="http://schemas.microsoft.com/office/drawing/2014/main" id="{2652C9AC-6BE5-4510-A1C2-34930F63C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73" name="Imagem 7">
          <a:extLst>
            <a:ext uri="{FF2B5EF4-FFF2-40B4-BE49-F238E27FC236}">
              <a16:creationId xmlns:a16="http://schemas.microsoft.com/office/drawing/2014/main" id="{CBC4B364-22A1-40AA-A45B-B68EE9382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74" name="Picture 19">
          <a:extLst>
            <a:ext uri="{FF2B5EF4-FFF2-40B4-BE49-F238E27FC236}">
              <a16:creationId xmlns:a16="http://schemas.microsoft.com/office/drawing/2014/main" id="{C70558F6-2E16-4C50-9A4D-549678897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75" name="Imagem 4">
          <a:extLst>
            <a:ext uri="{FF2B5EF4-FFF2-40B4-BE49-F238E27FC236}">
              <a16:creationId xmlns:a16="http://schemas.microsoft.com/office/drawing/2014/main" id="{3E480D83-9671-47DB-9E19-4180AB147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76" name="Picture 16">
          <a:extLst>
            <a:ext uri="{FF2B5EF4-FFF2-40B4-BE49-F238E27FC236}">
              <a16:creationId xmlns:a16="http://schemas.microsoft.com/office/drawing/2014/main" id="{B69B1AE1-65E1-4D8E-B681-642972E42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77" name="Imagem 1">
          <a:extLst>
            <a:ext uri="{FF2B5EF4-FFF2-40B4-BE49-F238E27FC236}">
              <a16:creationId xmlns:a16="http://schemas.microsoft.com/office/drawing/2014/main" id="{49DEB09F-8C6E-4477-9FE9-1E6FFE8E6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78" name="Picture 25">
          <a:extLst>
            <a:ext uri="{FF2B5EF4-FFF2-40B4-BE49-F238E27FC236}">
              <a16:creationId xmlns:a16="http://schemas.microsoft.com/office/drawing/2014/main" id="{DCE8E3D0-2B54-4D9B-BE41-B17DF5C8F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79" name="Imagem 10">
          <a:extLst>
            <a:ext uri="{FF2B5EF4-FFF2-40B4-BE49-F238E27FC236}">
              <a16:creationId xmlns:a16="http://schemas.microsoft.com/office/drawing/2014/main" id="{A42C8C43-630B-4E86-A274-61A2B941B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80" name="Picture 22">
          <a:extLst>
            <a:ext uri="{FF2B5EF4-FFF2-40B4-BE49-F238E27FC236}">
              <a16:creationId xmlns:a16="http://schemas.microsoft.com/office/drawing/2014/main" id="{58EA4CD7-34D4-4E22-9707-7AD3A9FAB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81" name="Imagem 7">
          <a:extLst>
            <a:ext uri="{FF2B5EF4-FFF2-40B4-BE49-F238E27FC236}">
              <a16:creationId xmlns:a16="http://schemas.microsoft.com/office/drawing/2014/main" id="{B9BD97D9-586C-426E-9BE4-B8255960A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82" name="Picture 19">
          <a:extLst>
            <a:ext uri="{FF2B5EF4-FFF2-40B4-BE49-F238E27FC236}">
              <a16:creationId xmlns:a16="http://schemas.microsoft.com/office/drawing/2014/main" id="{D3E3BADC-59D6-425F-B206-F4C62864F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83" name="Imagem 4">
          <a:extLst>
            <a:ext uri="{FF2B5EF4-FFF2-40B4-BE49-F238E27FC236}">
              <a16:creationId xmlns:a16="http://schemas.microsoft.com/office/drawing/2014/main" id="{EAA6446D-11E6-4CA1-B91E-73C9CDCA9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84" name="Picture 16">
          <a:extLst>
            <a:ext uri="{FF2B5EF4-FFF2-40B4-BE49-F238E27FC236}">
              <a16:creationId xmlns:a16="http://schemas.microsoft.com/office/drawing/2014/main" id="{53C0B168-F7A3-451C-8A6A-0870F86FE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85" name="Imagem 1">
          <a:extLst>
            <a:ext uri="{FF2B5EF4-FFF2-40B4-BE49-F238E27FC236}">
              <a16:creationId xmlns:a16="http://schemas.microsoft.com/office/drawing/2014/main" id="{B1903E2C-E49E-4A88-8A5B-6268371E1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86" name="Picture 25">
          <a:extLst>
            <a:ext uri="{FF2B5EF4-FFF2-40B4-BE49-F238E27FC236}">
              <a16:creationId xmlns:a16="http://schemas.microsoft.com/office/drawing/2014/main" id="{0C13AEAB-79C8-47E5-A1D0-95006E355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87" name="Imagem 686">
          <a:extLst>
            <a:ext uri="{FF2B5EF4-FFF2-40B4-BE49-F238E27FC236}">
              <a16:creationId xmlns:a16="http://schemas.microsoft.com/office/drawing/2014/main" id="{BD4F19BA-C73C-4F2E-84FE-BD0E6A6A5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88" name="Picture 22">
          <a:extLst>
            <a:ext uri="{FF2B5EF4-FFF2-40B4-BE49-F238E27FC236}">
              <a16:creationId xmlns:a16="http://schemas.microsoft.com/office/drawing/2014/main" id="{6BC42732-1A24-48A5-A3E8-11534E62B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89" name="Imagem 7">
          <a:extLst>
            <a:ext uri="{FF2B5EF4-FFF2-40B4-BE49-F238E27FC236}">
              <a16:creationId xmlns:a16="http://schemas.microsoft.com/office/drawing/2014/main" id="{7E0ADF92-1FD4-4A00-8FDA-73A9C04C8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90" name="Picture 19">
          <a:extLst>
            <a:ext uri="{FF2B5EF4-FFF2-40B4-BE49-F238E27FC236}">
              <a16:creationId xmlns:a16="http://schemas.microsoft.com/office/drawing/2014/main" id="{84DB86AD-B8DB-4CD2-861C-C20D1E344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91" name="Imagem 4">
          <a:extLst>
            <a:ext uri="{FF2B5EF4-FFF2-40B4-BE49-F238E27FC236}">
              <a16:creationId xmlns:a16="http://schemas.microsoft.com/office/drawing/2014/main" id="{7E3D436F-22B4-460E-8E3C-556B29736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92" name="Picture 16">
          <a:extLst>
            <a:ext uri="{FF2B5EF4-FFF2-40B4-BE49-F238E27FC236}">
              <a16:creationId xmlns:a16="http://schemas.microsoft.com/office/drawing/2014/main" id="{07E92D80-AA06-4553-9594-872F7898F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93" name="Imagem 1">
          <a:extLst>
            <a:ext uri="{FF2B5EF4-FFF2-40B4-BE49-F238E27FC236}">
              <a16:creationId xmlns:a16="http://schemas.microsoft.com/office/drawing/2014/main" id="{E412EC3D-FE90-4D7A-9E04-14D7E57F7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94" name="Picture 25">
          <a:extLst>
            <a:ext uri="{FF2B5EF4-FFF2-40B4-BE49-F238E27FC236}">
              <a16:creationId xmlns:a16="http://schemas.microsoft.com/office/drawing/2014/main" id="{9BA336C6-1319-450E-94FC-CB9AEA854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95" name="Imagem 10">
          <a:extLst>
            <a:ext uri="{FF2B5EF4-FFF2-40B4-BE49-F238E27FC236}">
              <a16:creationId xmlns:a16="http://schemas.microsoft.com/office/drawing/2014/main" id="{8A30CD6D-D52B-479C-A7F8-BD46542E0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96" name="Picture 22">
          <a:extLst>
            <a:ext uri="{FF2B5EF4-FFF2-40B4-BE49-F238E27FC236}">
              <a16:creationId xmlns:a16="http://schemas.microsoft.com/office/drawing/2014/main" id="{B25EC74C-26D7-404A-B1B2-F9B7F0236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97" name="Imagem 7">
          <a:extLst>
            <a:ext uri="{FF2B5EF4-FFF2-40B4-BE49-F238E27FC236}">
              <a16:creationId xmlns:a16="http://schemas.microsoft.com/office/drawing/2014/main" id="{BC8E0845-4BC1-499F-A659-C033275D3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98" name="Picture 19">
          <a:extLst>
            <a:ext uri="{FF2B5EF4-FFF2-40B4-BE49-F238E27FC236}">
              <a16:creationId xmlns:a16="http://schemas.microsoft.com/office/drawing/2014/main" id="{710A7E94-E402-4127-B232-0B6C9CA25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699" name="Imagem 4">
          <a:extLst>
            <a:ext uri="{FF2B5EF4-FFF2-40B4-BE49-F238E27FC236}">
              <a16:creationId xmlns:a16="http://schemas.microsoft.com/office/drawing/2014/main" id="{D30182D1-DC05-46D2-B1E8-0B20B7474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00" name="Picture 16">
          <a:extLst>
            <a:ext uri="{FF2B5EF4-FFF2-40B4-BE49-F238E27FC236}">
              <a16:creationId xmlns:a16="http://schemas.microsoft.com/office/drawing/2014/main" id="{97EE8542-E3BF-4968-96D0-3CCD23C21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01" name="Imagem 1">
          <a:extLst>
            <a:ext uri="{FF2B5EF4-FFF2-40B4-BE49-F238E27FC236}">
              <a16:creationId xmlns:a16="http://schemas.microsoft.com/office/drawing/2014/main" id="{29A531CE-DA5E-4982-BF61-B90C1B78C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02" name="Picture 25">
          <a:extLst>
            <a:ext uri="{FF2B5EF4-FFF2-40B4-BE49-F238E27FC236}">
              <a16:creationId xmlns:a16="http://schemas.microsoft.com/office/drawing/2014/main" id="{2CF78377-7922-4C03-94B9-8B84D58F2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03" name="Imagem 702">
          <a:extLst>
            <a:ext uri="{FF2B5EF4-FFF2-40B4-BE49-F238E27FC236}">
              <a16:creationId xmlns:a16="http://schemas.microsoft.com/office/drawing/2014/main" id="{2764ADD8-939D-46BB-920C-1E13F2BC3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04" name="Picture 22">
          <a:extLst>
            <a:ext uri="{FF2B5EF4-FFF2-40B4-BE49-F238E27FC236}">
              <a16:creationId xmlns:a16="http://schemas.microsoft.com/office/drawing/2014/main" id="{74C7B02D-9137-4113-8D08-794731ACF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05" name="Imagem 7">
          <a:extLst>
            <a:ext uri="{FF2B5EF4-FFF2-40B4-BE49-F238E27FC236}">
              <a16:creationId xmlns:a16="http://schemas.microsoft.com/office/drawing/2014/main" id="{8CD2D798-7059-46B5-90AD-C9A052B25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06" name="Picture 19">
          <a:extLst>
            <a:ext uri="{FF2B5EF4-FFF2-40B4-BE49-F238E27FC236}">
              <a16:creationId xmlns:a16="http://schemas.microsoft.com/office/drawing/2014/main" id="{F8A3C0DA-8B40-4B75-A481-1BBA8A6A7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07" name="Imagem 4">
          <a:extLst>
            <a:ext uri="{FF2B5EF4-FFF2-40B4-BE49-F238E27FC236}">
              <a16:creationId xmlns:a16="http://schemas.microsoft.com/office/drawing/2014/main" id="{0AB61593-0639-494C-B5AE-30F138356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08" name="Picture 16">
          <a:extLst>
            <a:ext uri="{FF2B5EF4-FFF2-40B4-BE49-F238E27FC236}">
              <a16:creationId xmlns:a16="http://schemas.microsoft.com/office/drawing/2014/main" id="{FFD8981F-1635-4BA6-B633-B6F8187AC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09" name="Imagem 1">
          <a:extLst>
            <a:ext uri="{FF2B5EF4-FFF2-40B4-BE49-F238E27FC236}">
              <a16:creationId xmlns:a16="http://schemas.microsoft.com/office/drawing/2014/main" id="{8C0B9DF7-80D4-4D8F-A479-673E64472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10" name="Picture 25">
          <a:extLst>
            <a:ext uri="{FF2B5EF4-FFF2-40B4-BE49-F238E27FC236}">
              <a16:creationId xmlns:a16="http://schemas.microsoft.com/office/drawing/2014/main" id="{B99A7300-9CCF-4801-A058-771DF3534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11" name="Imagem 10">
          <a:extLst>
            <a:ext uri="{FF2B5EF4-FFF2-40B4-BE49-F238E27FC236}">
              <a16:creationId xmlns:a16="http://schemas.microsoft.com/office/drawing/2014/main" id="{F0620BBF-F68B-4465-B7BB-21D991DF7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12" name="Picture 22">
          <a:extLst>
            <a:ext uri="{FF2B5EF4-FFF2-40B4-BE49-F238E27FC236}">
              <a16:creationId xmlns:a16="http://schemas.microsoft.com/office/drawing/2014/main" id="{4EE5D356-35D5-4BB8-A548-03A8FC894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13" name="Imagem 7">
          <a:extLst>
            <a:ext uri="{FF2B5EF4-FFF2-40B4-BE49-F238E27FC236}">
              <a16:creationId xmlns:a16="http://schemas.microsoft.com/office/drawing/2014/main" id="{347E02EC-E734-4C7F-A4E3-11455228E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14" name="Picture 19">
          <a:extLst>
            <a:ext uri="{FF2B5EF4-FFF2-40B4-BE49-F238E27FC236}">
              <a16:creationId xmlns:a16="http://schemas.microsoft.com/office/drawing/2014/main" id="{7EA27166-D5E1-4738-B52B-75D0CF411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15" name="Imagem 4">
          <a:extLst>
            <a:ext uri="{FF2B5EF4-FFF2-40B4-BE49-F238E27FC236}">
              <a16:creationId xmlns:a16="http://schemas.microsoft.com/office/drawing/2014/main" id="{55F88228-1AA6-4F2A-899F-F190778EF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16" name="Picture 16">
          <a:extLst>
            <a:ext uri="{FF2B5EF4-FFF2-40B4-BE49-F238E27FC236}">
              <a16:creationId xmlns:a16="http://schemas.microsoft.com/office/drawing/2014/main" id="{790BB305-77E1-4E03-B5EC-E52ABFE4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17" name="Imagem 1">
          <a:extLst>
            <a:ext uri="{FF2B5EF4-FFF2-40B4-BE49-F238E27FC236}">
              <a16:creationId xmlns:a16="http://schemas.microsoft.com/office/drawing/2014/main" id="{2BF788B2-70AB-4A1E-8927-DF8FBE7F2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18" name="Picture 25">
          <a:extLst>
            <a:ext uri="{FF2B5EF4-FFF2-40B4-BE49-F238E27FC236}">
              <a16:creationId xmlns:a16="http://schemas.microsoft.com/office/drawing/2014/main" id="{5F3951BB-9D89-4A74-8CBE-E3FA0BB54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19" name="Imagem 718">
          <a:extLst>
            <a:ext uri="{FF2B5EF4-FFF2-40B4-BE49-F238E27FC236}">
              <a16:creationId xmlns:a16="http://schemas.microsoft.com/office/drawing/2014/main" id="{3A2FBAAB-EB8B-46EB-BB70-1BF121E2A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20" name="Picture 22">
          <a:extLst>
            <a:ext uri="{FF2B5EF4-FFF2-40B4-BE49-F238E27FC236}">
              <a16:creationId xmlns:a16="http://schemas.microsoft.com/office/drawing/2014/main" id="{C70E88FB-4A25-4220-A51D-B9D8F844F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21" name="Imagem 7">
          <a:extLst>
            <a:ext uri="{FF2B5EF4-FFF2-40B4-BE49-F238E27FC236}">
              <a16:creationId xmlns:a16="http://schemas.microsoft.com/office/drawing/2014/main" id="{9274EA66-4C98-4FDC-8F9A-A49B05CEA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22" name="Picture 19">
          <a:extLst>
            <a:ext uri="{FF2B5EF4-FFF2-40B4-BE49-F238E27FC236}">
              <a16:creationId xmlns:a16="http://schemas.microsoft.com/office/drawing/2014/main" id="{636B9D2E-6545-41A1-AB28-644959EE0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23" name="Imagem 4">
          <a:extLst>
            <a:ext uri="{FF2B5EF4-FFF2-40B4-BE49-F238E27FC236}">
              <a16:creationId xmlns:a16="http://schemas.microsoft.com/office/drawing/2014/main" id="{D8476799-7A59-4F39-89D1-7D14F58AC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24" name="Picture 16">
          <a:extLst>
            <a:ext uri="{FF2B5EF4-FFF2-40B4-BE49-F238E27FC236}">
              <a16:creationId xmlns:a16="http://schemas.microsoft.com/office/drawing/2014/main" id="{F8BE60EC-43EB-423F-8508-8EB7501E3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25" name="Imagem 1">
          <a:extLst>
            <a:ext uri="{FF2B5EF4-FFF2-40B4-BE49-F238E27FC236}">
              <a16:creationId xmlns:a16="http://schemas.microsoft.com/office/drawing/2014/main" id="{A7223734-9A01-4FFD-806B-22FDA8486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26" name="Picture 25">
          <a:extLst>
            <a:ext uri="{FF2B5EF4-FFF2-40B4-BE49-F238E27FC236}">
              <a16:creationId xmlns:a16="http://schemas.microsoft.com/office/drawing/2014/main" id="{67516C7A-2AD8-4FE0-B2E8-3072DBCA0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27" name="Imagem 10">
          <a:extLst>
            <a:ext uri="{FF2B5EF4-FFF2-40B4-BE49-F238E27FC236}">
              <a16:creationId xmlns:a16="http://schemas.microsoft.com/office/drawing/2014/main" id="{ED3BFFF7-CE5F-4948-B8B7-3DCBFEEA6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28" name="Picture 22">
          <a:extLst>
            <a:ext uri="{FF2B5EF4-FFF2-40B4-BE49-F238E27FC236}">
              <a16:creationId xmlns:a16="http://schemas.microsoft.com/office/drawing/2014/main" id="{C87E8655-0298-48C9-98F9-3A099D36A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29" name="Imagem 7">
          <a:extLst>
            <a:ext uri="{FF2B5EF4-FFF2-40B4-BE49-F238E27FC236}">
              <a16:creationId xmlns:a16="http://schemas.microsoft.com/office/drawing/2014/main" id="{AE76FC5C-D4BC-486A-8C83-B3B4F64A6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30" name="Picture 19">
          <a:extLst>
            <a:ext uri="{FF2B5EF4-FFF2-40B4-BE49-F238E27FC236}">
              <a16:creationId xmlns:a16="http://schemas.microsoft.com/office/drawing/2014/main" id="{7C32879F-C04A-4D38-86B3-6A936CB80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31" name="Imagem 4">
          <a:extLst>
            <a:ext uri="{FF2B5EF4-FFF2-40B4-BE49-F238E27FC236}">
              <a16:creationId xmlns:a16="http://schemas.microsoft.com/office/drawing/2014/main" id="{F3DC79D2-1815-4759-B938-AC37B9240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32" name="Picture 16">
          <a:extLst>
            <a:ext uri="{FF2B5EF4-FFF2-40B4-BE49-F238E27FC236}">
              <a16:creationId xmlns:a16="http://schemas.microsoft.com/office/drawing/2014/main" id="{99CF40FA-1688-471C-9E6D-0A1E5F4C5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33" name="Imagem 1">
          <a:extLst>
            <a:ext uri="{FF2B5EF4-FFF2-40B4-BE49-F238E27FC236}">
              <a16:creationId xmlns:a16="http://schemas.microsoft.com/office/drawing/2014/main" id="{823EC263-5F7D-4EB2-B861-89F12F179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34" name="Picture 25">
          <a:extLst>
            <a:ext uri="{FF2B5EF4-FFF2-40B4-BE49-F238E27FC236}">
              <a16:creationId xmlns:a16="http://schemas.microsoft.com/office/drawing/2014/main" id="{C46CE014-2A79-47CC-8D11-A877A3092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35" name="Imagem 734">
          <a:extLst>
            <a:ext uri="{FF2B5EF4-FFF2-40B4-BE49-F238E27FC236}">
              <a16:creationId xmlns:a16="http://schemas.microsoft.com/office/drawing/2014/main" id="{9DC9038A-ACCA-4293-B16B-A4FD4637D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36" name="Picture 22">
          <a:extLst>
            <a:ext uri="{FF2B5EF4-FFF2-40B4-BE49-F238E27FC236}">
              <a16:creationId xmlns:a16="http://schemas.microsoft.com/office/drawing/2014/main" id="{21FF12BC-0545-4488-A356-B7EDE1815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37" name="Imagem 7">
          <a:extLst>
            <a:ext uri="{FF2B5EF4-FFF2-40B4-BE49-F238E27FC236}">
              <a16:creationId xmlns:a16="http://schemas.microsoft.com/office/drawing/2014/main" id="{7BC00F51-C511-418D-99E7-526AD83FF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38" name="Picture 19">
          <a:extLst>
            <a:ext uri="{FF2B5EF4-FFF2-40B4-BE49-F238E27FC236}">
              <a16:creationId xmlns:a16="http://schemas.microsoft.com/office/drawing/2014/main" id="{43717119-6C84-45B8-9E07-99A53AD34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39" name="Imagem 4">
          <a:extLst>
            <a:ext uri="{FF2B5EF4-FFF2-40B4-BE49-F238E27FC236}">
              <a16:creationId xmlns:a16="http://schemas.microsoft.com/office/drawing/2014/main" id="{E33FBF45-1C07-428B-AF4C-891CCDF92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40" name="Picture 16">
          <a:extLst>
            <a:ext uri="{FF2B5EF4-FFF2-40B4-BE49-F238E27FC236}">
              <a16:creationId xmlns:a16="http://schemas.microsoft.com/office/drawing/2014/main" id="{EF00668F-44D6-4EAA-A371-384C7FCE7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41" name="Imagem 1">
          <a:extLst>
            <a:ext uri="{FF2B5EF4-FFF2-40B4-BE49-F238E27FC236}">
              <a16:creationId xmlns:a16="http://schemas.microsoft.com/office/drawing/2014/main" id="{D8D5B56B-3395-4E85-BE24-537E2545A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42" name="Picture 25">
          <a:extLst>
            <a:ext uri="{FF2B5EF4-FFF2-40B4-BE49-F238E27FC236}">
              <a16:creationId xmlns:a16="http://schemas.microsoft.com/office/drawing/2014/main" id="{22B8F05E-4750-421B-8D20-B9E03CBD9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43" name="Imagem 10">
          <a:extLst>
            <a:ext uri="{FF2B5EF4-FFF2-40B4-BE49-F238E27FC236}">
              <a16:creationId xmlns:a16="http://schemas.microsoft.com/office/drawing/2014/main" id="{0E99E7F8-C218-4BE3-ADC4-5B2E33C5B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44" name="Picture 22">
          <a:extLst>
            <a:ext uri="{FF2B5EF4-FFF2-40B4-BE49-F238E27FC236}">
              <a16:creationId xmlns:a16="http://schemas.microsoft.com/office/drawing/2014/main" id="{A03F1F17-842D-43BA-BC5A-EDCF95DE1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45" name="Imagem 7">
          <a:extLst>
            <a:ext uri="{FF2B5EF4-FFF2-40B4-BE49-F238E27FC236}">
              <a16:creationId xmlns:a16="http://schemas.microsoft.com/office/drawing/2014/main" id="{459F84B6-4E8D-4372-BD7C-AE191AF6A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46" name="Picture 19">
          <a:extLst>
            <a:ext uri="{FF2B5EF4-FFF2-40B4-BE49-F238E27FC236}">
              <a16:creationId xmlns:a16="http://schemas.microsoft.com/office/drawing/2014/main" id="{ADA0CEC5-CE97-4A3B-83FA-E1AA41A2B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47" name="Imagem 4">
          <a:extLst>
            <a:ext uri="{FF2B5EF4-FFF2-40B4-BE49-F238E27FC236}">
              <a16:creationId xmlns:a16="http://schemas.microsoft.com/office/drawing/2014/main" id="{F0462BAF-5789-445D-AD80-DC31403A2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48" name="Picture 16">
          <a:extLst>
            <a:ext uri="{FF2B5EF4-FFF2-40B4-BE49-F238E27FC236}">
              <a16:creationId xmlns:a16="http://schemas.microsoft.com/office/drawing/2014/main" id="{FD79F491-B202-47E7-8127-1FD172CAA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49" name="Imagem 1">
          <a:extLst>
            <a:ext uri="{FF2B5EF4-FFF2-40B4-BE49-F238E27FC236}">
              <a16:creationId xmlns:a16="http://schemas.microsoft.com/office/drawing/2014/main" id="{5B4F1065-995D-4DDE-9487-35D6CA8F7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50" name="Picture 25">
          <a:extLst>
            <a:ext uri="{FF2B5EF4-FFF2-40B4-BE49-F238E27FC236}">
              <a16:creationId xmlns:a16="http://schemas.microsoft.com/office/drawing/2014/main" id="{B140C1BF-0DE2-414B-9C33-380746D9D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51" name="Imagem 750">
          <a:extLst>
            <a:ext uri="{FF2B5EF4-FFF2-40B4-BE49-F238E27FC236}">
              <a16:creationId xmlns:a16="http://schemas.microsoft.com/office/drawing/2014/main" id="{2DDB7B61-4688-466F-8FDA-8E9B8C41A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52" name="Picture 22">
          <a:extLst>
            <a:ext uri="{FF2B5EF4-FFF2-40B4-BE49-F238E27FC236}">
              <a16:creationId xmlns:a16="http://schemas.microsoft.com/office/drawing/2014/main" id="{5C70D4AA-2D1B-4A83-9679-402AABF5B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53" name="Imagem 7">
          <a:extLst>
            <a:ext uri="{FF2B5EF4-FFF2-40B4-BE49-F238E27FC236}">
              <a16:creationId xmlns:a16="http://schemas.microsoft.com/office/drawing/2014/main" id="{C2AD8C6B-F987-4963-B6E1-0D477B1F5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54" name="Picture 19">
          <a:extLst>
            <a:ext uri="{FF2B5EF4-FFF2-40B4-BE49-F238E27FC236}">
              <a16:creationId xmlns:a16="http://schemas.microsoft.com/office/drawing/2014/main" id="{0B6A6B92-62E9-4051-BDC6-94429676F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55" name="Imagem 4">
          <a:extLst>
            <a:ext uri="{FF2B5EF4-FFF2-40B4-BE49-F238E27FC236}">
              <a16:creationId xmlns:a16="http://schemas.microsoft.com/office/drawing/2014/main" id="{4F642ABD-0F97-43F8-8F3D-A035655AE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56" name="Picture 16">
          <a:extLst>
            <a:ext uri="{FF2B5EF4-FFF2-40B4-BE49-F238E27FC236}">
              <a16:creationId xmlns:a16="http://schemas.microsoft.com/office/drawing/2014/main" id="{3581087C-6761-475E-BA3E-22D22C2DE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57" name="Imagem 1">
          <a:extLst>
            <a:ext uri="{FF2B5EF4-FFF2-40B4-BE49-F238E27FC236}">
              <a16:creationId xmlns:a16="http://schemas.microsoft.com/office/drawing/2014/main" id="{25BBC8E1-7597-495C-A676-14EF50969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58" name="Picture 25">
          <a:extLst>
            <a:ext uri="{FF2B5EF4-FFF2-40B4-BE49-F238E27FC236}">
              <a16:creationId xmlns:a16="http://schemas.microsoft.com/office/drawing/2014/main" id="{83B7D057-FC30-44BC-AD68-FF7698317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59" name="Imagem 10">
          <a:extLst>
            <a:ext uri="{FF2B5EF4-FFF2-40B4-BE49-F238E27FC236}">
              <a16:creationId xmlns:a16="http://schemas.microsoft.com/office/drawing/2014/main" id="{784F3EE4-2939-4464-AB45-307E67546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60" name="Picture 22">
          <a:extLst>
            <a:ext uri="{FF2B5EF4-FFF2-40B4-BE49-F238E27FC236}">
              <a16:creationId xmlns:a16="http://schemas.microsoft.com/office/drawing/2014/main" id="{ECDE676C-A7B5-4C0F-8E25-8BB6CDCC2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61" name="Imagem 7">
          <a:extLst>
            <a:ext uri="{FF2B5EF4-FFF2-40B4-BE49-F238E27FC236}">
              <a16:creationId xmlns:a16="http://schemas.microsoft.com/office/drawing/2014/main" id="{6867505C-1C65-4C34-8013-745226778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62" name="Picture 19">
          <a:extLst>
            <a:ext uri="{FF2B5EF4-FFF2-40B4-BE49-F238E27FC236}">
              <a16:creationId xmlns:a16="http://schemas.microsoft.com/office/drawing/2014/main" id="{F96672F8-06FF-41F4-9EB5-0C1C05ABE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63" name="Imagem 4">
          <a:extLst>
            <a:ext uri="{FF2B5EF4-FFF2-40B4-BE49-F238E27FC236}">
              <a16:creationId xmlns:a16="http://schemas.microsoft.com/office/drawing/2014/main" id="{FD062B4E-E3CB-4439-B36B-380F92A09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64" name="Picture 16">
          <a:extLst>
            <a:ext uri="{FF2B5EF4-FFF2-40B4-BE49-F238E27FC236}">
              <a16:creationId xmlns:a16="http://schemas.microsoft.com/office/drawing/2014/main" id="{6D767CC0-911A-499A-854F-2A222E1B4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65" name="Imagem 1">
          <a:extLst>
            <a:ext uri="{FF2B5EF4-FFF2-40B4-BE49-F238E27FC236}">
              <a16:creationId xmlns:a16="http://schemas.microsoft.com/office/drawing/2014/main" id="{A5DA168B-467F-4511-94FA-37275A3FB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66" name="Picture 25">
          <a:extLst>
            <a:ext uri="{FF2B5EF4-FFF2-40B4-BE49-F238E27FC236}">
              <a16:creationId xmlns:a16="http://schemas.microsoft.com/office/drawing/2014/main" id="{08288214-7FF3-41E2-9386-4D45FEEF1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67" name="Imagem 766">
          <a:extLst>
            <a:ext uri="{FF2B5EF4-FFF2-40B4-BE49-F238E27FC236}">
              <a16:creationId xmlns:a16="http://schemas.microsoft.com/office/drawing/2014/main" id="{F768453A-3BD2-4023-A3D3-16AB545C6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68" name="Picture 22">
          <a:extLst>
            <a:ext uri="{FF2B5EF4-FFF2-40B4-BE49-F238E27FC236}">
              <a16:creationId xmlns:a16="http://schemas.microsoft.com/office/drawing/2014/main" id="{1BE85E34-6868-4F04-9354-2DBAEAB7B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69" name="Imagem 7">
          <a:extLst>
            <a:ext uri="{FF2B5EF4-FFF2-40B4-BE49-F238E27FC236}">
              <a16:creationId xmlns:a16="http://schemas.microsoft.com/office/drawing/2014/main" id="{C870F680-1CFB-4532-8D04-DACD4905B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70" name="Picture 19">
          <a:extLst>
            <a:ext uri="{FF2B5EF4-FFF2-40B4-BE49-F238E27FC236}">
              <a16:creationId xmlns:a16="http://schemas.microsoft.com/office/drawing/2014/main" id="{7A52C660-72C0-4E56-A584-C98D450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71" name="Imagem 4">
          <a:extLst>
            <a:ext uri="{FF2B5EF4-FFF2-40B4-BE49-F238E27FC236}">
              <a16:creationId xmlns:a16="http://schemas.microsoft.com/office/drawing/2014/main" id="{08573CCF-A33D-4EA3-873D-218F3B5C8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72" name="Picture 16">
          <a:extLst>
            <a:ext uri="{FF2B5EF4-FFF2-40B4-BE49-F238E27FC236}">
              <a16:creationId xmlns:a16="http://schemas.microsoft.com/office/drawing/2014/main" id="{E9B24600-087F-468B-A716-509EF26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73" name="Imagem 1">
          <a:extLst>
            <a:ext uri="{FF2B5EF4-FFF2-40B4-BE49-F238E27FC236}">
              <a16:creationId xmlns:a16="http://schemas.microsoft.com/office/drawing/2014/main" id="{122CC080-6B38-4676-9B9A-036197A12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774" name="Picture 25">
          <a:extLst>
            <a:ext uri="{FF2B5EF4-FFF2-40B4-BE49-F238E27FC236}">
              <a16:creationId xmlns:a16="http://schemas.microsoft.com/office/drawing/2014/main" id="{41F5B9C6-1E9F-45A8-A7B3-0207CEF1C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75" name="Imagem 10">
          <a:extLst>
            <a:ext uri="{FF2B5EF4-FFF2-40B4-BE49-F238E27FC236}">
              <a16:creationId xmlns:a16="http://schemas.microsoft.com/office/drawing/2014/main" id="{F4C164A5-EC59-499B-AE67-6FDEC60D3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76" name="Picture 22">
          <a:extLst>
            <a:ext uri="{FF2B5EF4-FFF2-40B4-BE49-F238E27FC236}">
              <a16:creationId xmlns:a16="http://schemas.microsoft.com/office/drawing/2014/main" id="{646A4C12-9AC3-460E-A11E-4A7B7FEA6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77" name="Imagem 7">
          <a:extLst>
            <a:ext uri="{FF2B5EF4-FFF2-40B4-BE49-F238E27FC236}">
              <a16:creationId xmlns:a16="http://schemas.microsoft.com/office/drawing/2014/main" id="{8EB804D5-4F7C-4C05-9EAA-8A19E5F9F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78" name="Picture 19">
          <a:extLst>
            <a:ext uri="{FF2B5EF4-FFF2-40B4-BE49-F238E27FC236}">
              <a16:creationId xmlns:a16="http://schemas.microsoft.com/office/drawing/2014/main" id="{C05163C8-DC83-4ACC-AF6B-C0FFCC216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79" name="Imagem 4">
          <a:extLst>
            <a:ext uri="{FF2B5EF4-FFF2-40B4-BE49-F238E27FC236}">
              <a16:creationId xmlns:a16="http://schemas.microsoft.com/office/drawing/2014/main" id="{FB6A0D11-AFE1-4817-A395-100043CAF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80" name="Picture 16">
          <a:extLst>
            <a:ext uri="{FF2B5EF4-FFF2-40B4-BE49-F238E27FC236}">
              <a16:creationId xmlns:a16="http://schemas.microsoft.com/office/drawing/2014/main" id="{31315ACD-7F6D-4E3A-ACF0-D53AE8C0C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81" name="Imagem 1">
          <a:extLst>
            <a:ext uri="{FF2B5EF4-FFF2-40B4-BE49-F238E27FC236}">
              <a16:creationId xmlns:a16="http://schemas.microsoft.com/office/drawing/2014/main" id="{2D6F27C3-0E0C-4D8A-8ED5-2A0D3186B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82" name="Picture 25">
          <a:extLst>
            <a:ext uri="{FF2B5EF4-FFF2-40B4-BE49-F238E27FC236}">
              <a16:creationId xmlns:a16="http://schemas.microsoft.com/office/drawing/2014/main" id="{57C8638C-44A3-461E-8D4B-1DC52E7B2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83" name="Imagem 782">
          <a:extLst>
            <a:ext uri="{FF2B5EF4-FFF2-40B4-BE49-F238E27FC236}">
              <a16:creationId xmlns:a16="http://schemas.microsoft.com/office/drawing/2014/main" id="{AC6577EF-5719-452D-AB02-5222CE190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84" name="Picture 22">
          <a:extLst>
            <a:ext uri="{FF2B5EF4-FFF2-40B4-BE49-F238E27FC236}">
              <a16:creationId xmlns:a16="http://schemas.microsoft.com/office/drawing/2014/main" id="{07D3D376-3DF8-442E-AA1F-F18693385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85" name="Imagem 7">
          <a:extLst>
            <a:ext uri="{FF2B5EF4-FFF2-40B4-BE49-F238E27FC236}">
              <a16:creationId xmlns:a16="http://schemas.microsoft.com/office/drawing/2014/main" id="{8C5617AE-A96F-4CBB-8D7B-C294C3EA7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86" name="Picture 19">
          <a:extLst>
            <a:ext uri="{FF2B5EF4-FFF2-40B4-BE49-F238E27FC236}">
              <a16:creationId xmlns:a16="http://schemas.microsoft.com/office/drawing/2014/main" id="{FB02DFCB-93FE-42E1-9B5E-43EF697ED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87" name="Imagem 4">
          <a:extLst>
            <a:ext uri="{FF2B5EF4-FFF2-40B4-BE49-F238E27FC236}">
              <a16:creationId xmlns:a16="http://schemas.microsoft.com/office/drawing/2014/main" id="{E13D4CE9-F6E0-4EB9-A1D9-B7F138494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88" name="Picture 16">
          <a:extLst>
            <a:ext uri="{FF2B5EF4-FFF2-40B4-BE49-F238E27FC236}">
              <a16:creationId xmlns:a16="http://schemas.microsoft.com/office/drawing/2014/main" id="{11A68879-9ED1-427B-972A-6B48906F4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89" name="Imagem 1">
          <a:extLst>
            <a:ext uri="{FF2B5EF4-FFF2-40B4-BE49-F238E27FC236}">
              <a16:creationId xmlns:a16="http://schemas.microsoft.com/office/drawing/2014/main" id="{3D215B15-7CFF-4F7F-97C8-FC841DE55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90" name="Picture 25">
          <a:extLst>
            <a:ext uri="{FF2B5EF4-FFF2-40B4-BE49-F238E27FC236}">
              <a16:creationId xmlns:a16="http://schemas.microsoft.com/office/drawing/2014/main" id="{66C8569A-E63F-4AC4-9E94-E5CF0D3F2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91" name="Imagem 10">
          <a:extLst>
            <a:ext uri="{FF2B5EF4-FFF2-40B4-BE49-F238E27FC236}">
              <a16:creationId xmlns:a16="http://schemas.microsoft.com/office/drawing/2014/main" id="{A5DCD6F0-3351-4EAC-8FFA-B61CA3203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92" name="Picture 22">
          <a:extLst>
            <a:ext uri="{FF2B5EF4-FFF2-40B4-BE49-F238E27FC236}">
              <a16:creationId xmlns:a16="http://schemas.microsoft.com/office/drawing/2014/main" id="{99813A25-663C-4594-8986-49AB1C7F4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93" name="Imagem 7">
          <a:extLst>
            <a:ext uri="{FF2B5EF4-FFF2-40B4-BE49-F238E27FC236}">
              <a16:creationId xmlns:a16="http://schemas.microsoft.com/office/drawing/2014/main" id="{6DBDE1B1-2815-4F91-8660-579AC4ED0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94" name="Picture 19">
          <a:extLst>
            <a:ext uri="{FF2B5EF4-FFF2-40B4-BE49-F238E27FC236}">
              <a16:creationId xmlns:a16="http://schemas.microsoft.com/office/drawing/2014/main" id="{A6EB1A4A-1AF5-43F3-BA19-0928F030C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95" name="Imagem 4">
          <a:extLst>
            <a:ext uri="{FF2B5EF4-FFF2-40B4-BE49-F238E27FC236}">
              <a16:creationId xmlns:a16="http://schemas.microsoft.com/office/drawing/2014/main" id="{9C65C742-A239-4BB2-BDE6-08572FC32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96" name="Picture 16">
          <a:extLst>
            <a:ext uri="{FF2B5EF4-FFF2-40B4-BE49-F238E27FC236}">
              <a16:creationId xmlns:a16="http://schemas.microsoft.com/office/drawing/2014/main" id="{69F1EAC6-5487-4638-8910-4421219E9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97" name="Imagem 1">
          <a:extLst>
            <a:ext uri="{FF2B5EF4-FFF2-40B4-BE49-F238E27FC236}">
              <a16:creationId xmlns:a16="http://schemas.microsoft.com/office/drawing/2014/main" id="{6D5D13FD-457B-471E-B770-A22BA3BC7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98" name="Picture 25">
          <a:extLst>
            <a:ext uri="{FF2B5EF4-FFF2-40B4-BE49-F238E27FC236}">
              <a16:creationId xmlns:a16="http://schemas.microsoft.com/office/drawing/2014/main" id="{F50B212F-081F-4850-B9C9-C98825CDD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799" name="Imagem 798">
          <a:extLst>
            <a:ext uri="{FF2B5EF4-FFF2-40B4-BE49-F238E27FC236}">
              <a16:creationId xmlns:a16="http://schemas.microsoft.com/office/drawing/2014/main" id="{4C745C5D-EAE2-4068-8715-2F0C6A492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00" name="Picture 22">
          <a:extLst>
            <a:ext uri="{FF2B5EF4-FFF2-40B4-BE49-F238E27FC236}">
              <a16:creationId xmlns:a16="http://schemas.microsoft.com/office/drawing/2014/main" id="{890BBD95-B8EF-483A-A244-93C237A81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01" name="Imagem 7">
          <a:extLst>
            <a:ext uri="{FF2B5EF4-FFF2-40B4-BE49-F238E27FC236}">
              <a16:creationId xmlns:a16="http://schemas.microsoft.com/office/drawing/2014/main" id="{FFF7273B-80B3-432A-8382-807BE7B85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02" name="Picture 19">
          <a:extLst>
            <a:ext uri="{FF2B5EF4-FFF2-40B4-BE49-F238E27FC236}">
              <a16:creationId xmlns:a16="http://schemas.microsoft.com/office/drawing/2014/main" id="{C0F0043E-F3C4-402B-8F00-851DD4003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03" name="Imagem 4">
          <a:extLst>
            <a:ext uri="{FF2B5EF4-FFF2-40B4-BE49-F238E27FC236}">
              <a16:creationId xmlns:a16="http://schemas.microsoft.com/office/drawing/2014/main" id="{DEB92AA7-7DF6-4EC8-BFF6-C5D54DDCE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04" name="Picture 16">
          <a:extLst>
            <a:ext uri="{FF2B5EF4-FFF2-40B4-BE49-F238E27FC236}">
              <a16:creationId xmlns:a16="http://schemas.microsoft.com/office/drawing/2014/main" id="{2414C650-7A47-41A5-B747-69EAB8DFF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05" name="Imagem 1">
          <a:extLst>
            <a:ext uri="{FF2B5EF4-FFF2-40B4-BE49-F238E27FC236}">
              <a16:creationId xmlns:a16="http://schemas.microsoft.com/office/drawing/2014/main" id="{A34EBCE4-AD0F-4FB9-B742-82ECB29ED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06" name="Picture 25">
          <a:extLst>
            <a:ext uri="{FF2B5EF4-FFF2-40B4-BE49-F238E27FC236}">
              <a16:creationId xmlns:a16="http://schemas.microsoft.com/office/drawing/2014/main" id="{CF3BF9B9-CFD0-4112-B85D-690A82808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07" name="Imagem 10">
          <a:extLst>
            <a:ext uri="{FF2B5EF4-FFF2-40B4-BE49-F238E27FC236}">
              <a16:creationId xmlns:a16="http://schemas.microsoft.com/office/drawing/2014/main" id="{26B33C85-6765-47EA-B8CD-66D6CC0ED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08" name="Picture 22">
          <a:extLst>
            <a:ext uri="{FF2B5EF4-FFF2-40B4-BE49-F238E27FC236}">
              <a16:creationId xmlns:a16="http://schemas.microsoft.com/office/drawing/2014/main" id="{E462B1B1-D161-4F29-B7F1-3749D5AE5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09" name="Imagem 7">
          <a:extLst>
            <a:ext uri="{FF2B5EF4-FFF2-40B4-BE49-F238E27FC236}">
              <a16:creationId xmlns:a16="http://schemas.microsoft.com/office/drawing/2014/main" id="{DF882141-3641-4DC8-88F1-55C6FE9D8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10" name="Picture 19">
          <a:extLst>
            <a:ext uri="{FF2B5EF4-FFF2-40B4-BE49-F238E27FC236}">
              <a16:creationId xmlns:a16="http://schemas.microsoft.com/office/drawing/2014/main" id="{7ED38A10-8825-4DA5-A386-685EEF869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11" name="Imagem 4">
          <a:extLst>
            <a:ext uri="{FF2B5EF4-FFF2-40B4-BE49-F238E27FC236}">
              <a16:creationId xmlns:a16="http://schemas.microsoft.com/office/drawing/2014/main" id="{3EBAA00B-3ED1-4D4A-88CF-BBC3CCC01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12" name="Picture 16">
          <a:extLst>
            <a:ext uri="{FF2B5EF4-FFF2-40B4-BE49-F238E27FC236}">
              <a16:creationId xmlns:a16="http://schemas.microsoft.com/office/drawing/2014/main" id="{A0DE36DD-91DB-47B3-812D-23D33215E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13" name="Imagem 1">
          <a:extLst>
            <a:ext uri="{FF2B5EF4-FFF2-40B4-BE49-F238E27FC236}">
              <a16:creationId xmlns:a16="http://schemas.microsoft.com/office/drawing/2014/main" id="{88AE1D7F-C867-4D85-9270-E2C6D8429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14" name="Picture 25">
          <a:extLst>
            <a:ext uri="{FF2B5EF4-FFF2-40B4-BE49-F238E27FC236}">
              <a16:creationId xmlns:a16="http://schemas.microsoft.com/office/drawing/2014/main" id="{52B9B5B2-2324-45DA-ADF8-0BFA03F9D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15" name="Imagem 814">
          <a:extLst>
            <a:ext uri="{FF2B5EF4-FFF2-40B4-BE49-F238E27FC236}">
              <a16:creationId xmlns:a16="http://schemas.microsoft.com/office/drawing/2014/main" id="{FEE05066-FFDD-4ECC-9F21-C4EA4EAB5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16" name="Picture 22">
          <a:extLst>
            <a:ext uri="{FF2B5EF4-FFF2-40B4-BE49-F238E27FC236}">
              <a16:creationId xmlns:a16="http://schemas.microsoft.com/office/drawing/2014/main" id="{8D2AF223-8027-4048-9EFA-0B70352AB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17" name="Imagem 7">
          <a:extLst>
            <a:ext uri="{FF2B5EF4-FFF2-40B4-BE49-F238E27FC236}">
              <a16:creationId xmlns:a16="http://schemas.microsoft.com/office/drawing/2014/main" id="{B50BA490-85EF-4013-9527-F17A1C6F3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18" name="Picture 19">
          <a:extLst>
            <a:ext uri="{FF2B5EF4-FFF2-40B4-BE49-F238E27FC236}">
              <a16:creationId xmlns:a16="http://schemas.microsoft.com/office/drawing/2014/main" id="{2003A55F-8E35-4FD3-9B11-6F2625DC7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19" name="Imagem 4">
          <a:extLst>
            <a:ext uri="{FF2B5EF4-FFF2-40B4-BE49-F238E27FC236}">
              <a16:creationId xmlns:a16="http://schemas.microsoft.com/office/drawing/2014/main" id="{D7521542-6602-4AC2-9152-F72FB182C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20" name="Picture 16">
          <a:extLst>
            <a:ext uri="{FF2B5EF4-FFF2-40B4-BE49-F238E27FC236}">
              <a16:creationId xmlns:a16="http://schemas.microsoft.com/office/drawing/2014/main" id="{B17FA125-1CF4-434E-A8F9-06DC3DB1D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21" name="Imagem 1">
          <a:extLst>
            <a:ext uri="{FF2B5EF4-FFF2-40B4-BE49-F238E27FC236}">
              <a16:creationId xmlns:a16="http://schemas.microsoft.com/office/drawing/2014/main" id="{69998913-C7A7-48A1-9DAA-CE8BC4C47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22" name="Picture 25">
          <a:extLst>
            <a:ext uri="{FF2B5EF4-FFF2-40B4-BE49-F238E27FC236}">
              <a16:creationId xmlns:a16="http://schemas.microsoft.com/office/drawing/2014/main" id="{03697B28-638C-4D3C-88E3-64B546E37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23" name="Imagem 10">
          <a:extLst>
            <a:ext uri="{FF2B5EF4-FFF2-40B4-BE49-F238E27FC236}">
              <a16:creationId xmlns:a16="http://schemas.microsoft.com/office/drawing/2014/main" id="{49D51891-D7A0-42ED-B4B7-94E5AA327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24" name="Picture 22">
          <a:extLst>
            <a:ext uri="{FF2B5EF4-FFF2-40B4-BE49-F238E27FC236}">
              <a16:creationId xmlns:a16="http://schemas.microsoft.com/office/drawing/2014/main" id="{3CB7997F-2BEE-445E-A01C-69CE5D749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25" name="Imagem 7">
          <a:extLst>
            <a:ext uri="{FF2B5EF4-FFF2-40B4-BE49-F238E27FC236}">
              <a16:creationId xmlns:a16="http://schemas.microsoft.com/office/drawing/2014/main" id="{19479A91-CDD1-443B-8436-8BACA2455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26" name="Picture 19">
          <a:extLst>
            <a:ext uri="{FF2B5EF4-FFF2-40B4-BE49-F238E27FC236}">
              <a16:creationId xmlns:a16="http://schemas.microsoft.com/office/drawing/2014/main" id="{9473A33B-015E-4F46-8D9D-B3822F0F6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27" name="Imagem 4">
          <a:extLst>
            <a:ext uri="{FF2B5EF4-FFF2-40B4-BE49-F238E27FC236}">
              <a16:creationId xmlns:a16="http://schemas.microsoft.com/office/drawing/2014/main" id="{7BDB1D03-D5B3-4D15-BF98-F3C726B5C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28" name="Picture 16">
          <a:extLst>
            <a:ext uri="{FF2B5EF4-FFF2-40B4-BE49-F238E27FC236}">
              <a16:creationId xmlns:a16="http://schemas.microsoft.com/office/drawing/2014/main" id="{6BE458AA-0317-4023-A6BA-1F6C2EBDA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29" name="Imagem 1">
          <a:extLst>
            <a:ext uri="{FF2B5EF4-FFF2-40B4-BE49-F238E27FC236}">
              <a16:creationId xmlns:a16="http://schemas.microsoft.com/office/drawing/2014/main" id="{C5A11342-EDE3-4ACD-B7D4-FFEB8EC0F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30" name="Picture 25">
          <a:extLst>
            <a:ext uri="{FF2B5EF4-FFF2-40B4-BE49-F238E27FC236}">
              <a16:creationId xmlns:a16="http://schemas.microsoft.com/office/drawing/2014/main" id="{00AF7AB9-6FCB-4124-8A1C-2A4A676B8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31" name="Imagem 830">
          <a:extLst>
            <a:ext uri="{FF2B5EF4-FFF2-40B4-BE49-F238E27FC236}">
              <a16:creationId xmlns:a16="http://schemas.microsoft.com/office/drawing/2014/main" id="{A6095358-792E-4FAC-A9A0-476E1C544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32" name="Picture 22">
          <a:extLst>
            <a:ext uri="{FF2B5EF4-FFF2-40B4-BE49-F238E27FC236}">
              <a16:creationId xmlns:a16="http://schemas.microsoft.com/office/drawing/2014/main" id="{E3142583-A94E-4B43-9016-A2214C736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33" name="Imagem 7">
          <a:extLst>
            <a:ext uri="{FF2B5EF4-FFF2-40B4-BE49-F238E27FC236}">
              <a16:creationId xmlns:a16="http://schemas.microsoft.com/office/drawing/2014/main" id="{6ECEBB04-60CC-47A3-9471-F7C5C3F55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34" name="Picture 19">
          <a:extLst>
            <a:ext uri="{FF2B5EF4-FFF2-40B4-BE49-F238E27FC236}">
              <a16:creationId xmlns:a16="http://schemas.microsoft.com/office/drawing/2014/main" id="{5530DCB8-107F-431B-B7CD-4EFA77575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35" name="Imagem 4">
          <a:extLst>
            <a:ext uri="{FF2B5EF4-FFF2-40B4-BE49-F238E27FC236}">
              <a16:creationId xmlns:a16="http://schemas.microsoft.com/office/drawing/2014/main" id="{F0FD4A89-B7EF-4B23-9251-D0F70D1A1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36" name="Picture 16">
          <a:extLst>
            <a:ext uri="{FF2B5EF4-FFF2-40B4-BE49-F238E27FC236}">
              <a16:creationId xmlns:a16="http://schemas.microsoft.com/office/drawing/2014/main" id="{2814D6FC-B98C-4B45-8305-6AC76B029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37" name="Imagem 1">
          <a:extLst>
            <a:ext uri="{FF2B5EF4-FFF2-40B4-BE49-F238E27FC236}">
              <a16:creationId xmlns:a16="http://schemas.microsoft.com/office/drawing/2014/main" id="{AB121CA5-C4E6-4ED8-BFA7-812FD20F4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38" name="Picture 25">
          <a:extLst>
            <a:ext uri="{FF2B5EF4-FFF2-40B4-BE49-F238E27FC236}">
              <a16:creationId xmlns:a16="http://schemas.microsoft.com/office/drawing/2014/main" id="{CCCD4126-C7ED-427E-A11D-84D351BA9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39" name="Imagem 10">
          <a:extLst>
            <a:ext uri="{FF2B5EF4-FFF2-40B4-BE49-F238E27FC236}">
              <a16:creationId xmlns:a16="http://schemas.microsoft.com/office/drawing/2014/main" id="{82141939-6F59-47A2-B392-F7C2BB98D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40" name="Picture 22">
          <a:extLst>
            <a:ext uri="{FF2B5EF4-FFF2-40B4-BE49-F238E27FC236}">
              <a16:creationId xmlns:a16="http://schemas.microsoft.com/office/drawing/2014/main" id="{CF1C66B1-7475-468A-A055-75ECEDA6C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41" name="Imagem 7">
          <a:extLst>
            <a:ext uri="{FF2B5EF4-FFF2-40B4-BE49-F238E27FC236}">
              <a16:creationId xmlns:a16="http://schemas.microsoft.com/office/drawing/2014/main" id="{CFBBB5D9-3EB0-410A-B9A8-51FDD68AD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42" name="Picture 19">
          <a:extLst>
            <a:ext uri="{FF2B5EF4-FFF2-40B4-BE49-F238E27FC236}">
              <a16:creationId xmlns:a16="http://schemas.microsoft.com/office/drawing/2014/main" id="{832EF619-FBA2-46F5-A7B5-379C47196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43" name="Imagem 4">
          <a:extLst>
            <a:ext uri="{FF2B5EF4-FFF2-40B4-BE49-F238E27FC236}">
              <a16:creationId xmlns:a16="http://schemas.microsoft.com/office/drawing/2014/main" id="{20DAFD2B-1C39-48DB-9936-179152FD9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44" name="Picture 16">
          <a:extLst>
            <a:ext uri="{FF2B5EF4-FFF2-40B4-BE49-F238E27FC236}">
              <a16:creationId xmlns:a16="http://schemas.microsoft.com/office/drawing/2014/main" id="{D5D6EF5C-8123-46D4-A361-71B170686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45" name="Imagem 1">
          <a:extLst>
            <a:ext uri="{FF2B5EF4-FFF2-40B4-BE49-F238E27FC236}">
              <a16:creationId xmlns:a16="http://schemas.microsoft.com/office/drawing/2014/main" id="{B07AFD79-C9E0-4903-9E86-1C91DDA7F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46" name="Picture 25">
          <a:extLst>
            <a:ext uri="{FF2B5EF4-FFF2-40B4-BE49-F238E27FC236}">
              <a16:creationId xmlns:a16="http://schemas.microsoft.com/office/drawing/2014/main" id="{F4F2EAF8-1D23-42E0-AE04-E72F62208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47" name="Imagem 846">
          <a:extLst>
            <a:ext uri="{FF2B5EF4-FFF2-40B4-BE49-F238E27FC236}">
              <a16:creationId xmlns:a16="http://schemas.microsoft.com/office/drawing/2014/main" id="{C8B14CA4-8474-4528-A71A-C7F78CA4F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48" name="Picture 22">
          <a:extLst>
            <a:ext uri="{FF2B5EF4-FFF2-40B4-BE49-F238E27FC236}">
              <a16:creationId xmlns:a16="http://schemas.microsoft.com/office/drawing/2014/main" id="{81A1A18D-6F03-4CD6-95D3-7AC92976F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49" name="Imagem 7">
          <a:extLst>
            <a:ext uri="{FF2B5EF4-FFF2-40B4-BE49-F238E27FC236}">
              <a16:creationId xmlns:a16="http://schemas.microsoft.com/office/drawing/2014/main" id="{FE7BFBE1-C199-452E-AE05-18AB6E1D0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50" name="Picture 19">
          <a:extLst>
            <a:ext uri="{FF2B5EF4-FFF2-40B4-BE49-F238E27FC236}">
              <a16:creationId xmlns:a16="http://schemas.microsoft.com/office/drawing/2014/main" id="{4DE24234-80EE-4C19-B527-609F4CCD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51" name="Imagem 4">
          <a:extLst>
            <a:ext uri="{FF2B5EF4-FFF2-40B4-BE49-F238E27FC236}">
              <a16:creationId xmlns:a16="http://schemas.microsoft.com/office/drawing/2014/main" id="{3141F2B7-37BE-45BC-A836-32FAFFFED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52" name="Picture 16">
          <a:extLst>
            <a:ext uri="{FF2B5EF4-FFF2-40B4-BE49-F238E27FC236}">
              <a16:creationId xmlns:a16="http://schemas.microsoft.com/office/drawing/2014/main" id="{28DDAD05-F923-4AEF-8A0B-A08B42F7D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53" name="Imagem 1">
          <a:extLst>
            <a:ext uri="{FF2B5EF4-FFF2-40B4-BE49-F238E27FC236}">
              <a16:creationId xmlns:a16="http://schemas.microsoft.com/office/drawing/2014/main" id="{6DF9A33B-EFF2-4986-84E4-65ACC1C5B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54" name="Picture 25">
          <a:extLst>
            <a:ext uri="{FF2B5EF4-FFF2-40B4-BE49-F238E27FC236}">
              <a16:creationId xmlns:a16="http://schemas.microsoft.com/office/drawing/2014/main" id="{2ED5A76C-C20E-427C-A01C-C6F2910EF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55" name="Imagem 7">
          <a:extLst>
            <a:ext uri="{FF2B5EF4-FFF2-40B4-BE49-F238E27FC236}">
              <a16:creationId xmlns:a16="http://schemas.microsoft.com/office/drawing/2014/main" id="{22966887-67BE-40B8-891E-E899B8040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56" name="Picture 19">
          <a:extLst>
            <a:ext uri="{FF2B5EF4-FFF2-40B4-BE49-F238E27FC236}">
              <a16:creationId xmlns:a16="http://schemas.microsoft.com/office/drawing/2014/main" id="{D900A315-CE8C-4216-83E3-0C33E6969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57" name="Imagem 4">
          <a:extLst>
            <a:ext uri="{FF2B5EF4-FFF2-40B4-BE49-F238E27FC236}">
              <a16:creationId xmlns:a16="http://schemas.microsoft.com/office/drawing/2014/main" id="{5B77DFAA-0B72-4F2B-BB03-032990546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58" name="Picture 16">
          <a:extLst>
            <a:ext uri="{FF2B5EF4-FFF2-40B4-BE49-F238E27FC236}">
              <a16:creationId xmlns:a16="http://schemas.microsoft.com/office/drawing/2014/main" id="{F610240B-1343-41C5-9C16-75F90B3E4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59" name="Imagem 1">
          <a:extLst>
            <a:ext uri="{FF2B5EF4-FFF2-40B4-BE49-F238E27FC236}">
              <a16:creationId xmlns:a16="http://schemas.microsoft.com/office/drawing/2014/main" id="{2EA51089-2EA8-498A-A1D5-2EBD115EC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60" name="Picture 25">
          <a:extLst>
            <a:ext uri="{FF2B5EF4-FFF2-40B4-BE49-F238E27FC236}">
              <a16:creationId xmlns:a16="http://schemas.microsoft.com/office/drawing/2014/main" id="{E5CCE057-FEA5-4EA3-A07B-23363132F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61" name="Imagem 860">
          <a:extLst>
            <a:ext uri="{FF2B5EF4-FFF2-40B4-BE49-F238E27FC236}">
              <a16:creationId xmlns:a16="http://schemas.microsoft.com/office/drawing/2014/main" id="{7600BE18-A2CE-4638-A8E1-1D9A774B9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62" name="Picture 22">
          <a:extLst>
            <a:ext uri="{FF2B5EF4-FFF2-40B4-BE49-F238E27FC236}">
              <a16:creationId xmlns:a16="http://schemas.microsoft.com/office/drawing/2014/main" id="{C2D2AC7E-30DC-4EDB-B2DA-0D44AA220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63" name="Imagem 7">
          <a:extLst>
            <a:ext uri="{FF2B5EF4-FFF2-40B4-BE49-F238E27FC236}">
              <a16:creationId xmlns:a16="http://schemas.microsoft.com/office/drawing/2014/main" id="{F58FEB65-C65E-4C4A-8885-093381534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64" name="Picture 19">
          <a:extLst>
            <a:ext uri="{FF2B5EF4-FFF2-40B4-BE49-F238E27FC236}">
              <a16:creationId xmlns:a16="http://schemas.microsoft.com/office/drawing/2014/main" id="{A5068139-534A-4744-B369-FDD0AEB27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65" name="Imagem 4">
          <a:extLst>
            <a:ext uri="{FF2B5EF4-FFF2-40B4-BE49-F238E27FC236}">
              <a16:creationId xmlns:a16="http://schemas.microsoft.com/office/drawing/2014/main" id="{9BBD5FA6-FDCF-49A8-8C31-B41B71E99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66" name="Picture 16">
          <a:extLst>
            <a:ext uri="{FF2B5EF4-FFF2-40B4-BE49-F238E27FC236}">
              <a16:creationId xmlns:a16="http://schemas.microsoft.com/office/drawing/2014/main" id="{42715158-4240-427A-9885-8794813EA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67" name="Imagem 1">
          <a:extLst>
            <a:ext uri="{FF2B5EF4-FFF2-40B4-BE49-F238E27FC236}">
              <a16:creationId xmlns:a16="http://schemas.microsoft.com/office/drawing/2014/main" id="{1462F1FB-7BD4-41C1-A892-1D704CBEF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68" name="Picture 25">
          <a:extLst>
            <a:ext uri="{FF2B5EF4-FFF2-40B4-BE49-F238E27FC236}">
              <a16:creationId xmlns:a16="http://schemas.microsoft.com/office/drawing/2014/main" id="{4AE2F9E6-A909-4FAB-B47D-59243CA29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69" name="Imagem 10">
          <a:extLst>
            <a:ext uri="{FF2B5EF4-FFF2-40B4-BE49-F238E27FC236}">
              <a16:creationId xmlns:a16="http://schemas.microsoft.com/office/drawing/2014/main" id="{5F107406-319C-454D-8020-78181D75D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70" name="Picture 22">
          <a:extLst>
            <a:ext uri="{FF2B5EF4-FFF2-40B4-BE49-F238E27FC236}">
              <a16:creationId xmlns:a16="http://schemas.microsoft.com/office/drawing/2014/main" id="{F47B3597-4E64-42CA-974F-5F3150B4A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71" name="Imagem 7">
          <a:extLst>
            <a:ext uri="{FF2B5EF4-FFF2-40B4-BE49-F238E27FC236}">
              <a16:creationId xmlns:a16="http://schemas.microsoft.com/office/drawing/2014/main" id="{37A6BBEC-8EC6-4AB7-A9E4-F5ED59C97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72" name="Picture 19">
          <a:extLst>
            <a:ext uri="{FF2B5EF4-FFF2-40B4-BE49-F238E27FC236}">
              <a16:creationId xmlns:a16="http://schemas.microsoft.com/office/drawing/2014/main" id="{EA759A7E-A938-4114-9F15-27A339C51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73" name="Imagem 4">
          <a:extLst>
            <a:ext uri="{FF2B5EF4-FFF2-40B4-BE49-F238E27FC236}">
              <a16:creationId xmlns:a16="http://schemas.microsoft.com/office/drawing/2014/main" id="{4DDD50BE-A1F1-480F-B419-9C60AABD2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74" name="Picture 16">
          <a:extLst>
            <a:ext uri="{FF2B5EF4-FFF2-40B4-BE49-F238E27FC236}">
              <a16:creationId xmlns:a16="http://schemas.microsoft.com/office/drawing/2014/main" id="{C833E364-5A62-45E7-B9F2-D5E0C8240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75" name="Imagem 1">
          <a:extLst>
            <a:ext uri="{FF2B5EF4-FFF2-40B4-BE49-F238E27FC236}">
              <a16:creationId xmlns:a16="http://schemas.microsoft.com/office/drawing/2014/main" id="{B78B7367-A0ED-47D8-8001-182F68335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76" name="Picture 25">
          <a:extLst>
            <a:ext uri="{FF2B5EF4-FFF2-40B4-BE49-F238E27FC236}">
              <a16:creationId xmlns:a16="http://schemas.microsoft.com/office/drawing/2014/main" id="{2BBA9993-00D0-4C79-BE59-614F5D1EB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77" name="Imagem 876">
          <a:extLst>
            <a:ext uri="{FF2B5EF4-FFF2-40B4-BE49-F238E27FC236}">
              <a16:creationId xmlns:a16="http://schemas.microsoft.com/office/drawing/2014/main" id="{B7B1CAF0-0734-4219-842A-6FA08795E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78" name="Picture 22">
          <a:extLst>
            <a:ext uri="{FF2B5EF4-FFF2-40B4-BE49-F238E27FC236}">
              <a16:creationId xmlns:a16="http://schemas.microsoft.com/office/drawing/2014/main" id="{FF049156-4213-4F41-A203-5FD8D3A0F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79" name="Imagem 7">
          <a:extLst>
            <a:ext uri="{FF2B5EF4-FFF2-40B4-BE49-F238E27FC236}">
              <a16:creationId xmlns:a16="http://schemas.microsoft.com/office/drawing/2014/main" id="{57DA80A1-A6DA-41E3-82DF-135D6FC68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80" name="Picture 19">
          <a:extLst>
            <a:ext uri="{FF2B5EF4-FFF2-40B4-BE49-F238E27FC236}">
              <a16:creationId xmlns:a16="http://schemas.microsoft.com/office/drawing/2014/main" id="{FC5DAD5D-80DD-4ACD-9E94-54BF97820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81" name="Imagem 4">
          <a:extLst>
            <a:ext uri="{FF2B5EF4-FFF2-40B4-BE49-F238E27FC236}">
              <a16:creationId xmlns:a16="http://schemas.microsoft.com/office/drawing/2014/main" id="{D2BCAA07-9B1F-4334-B381-D5944B1B2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82" name="Picture 16">
          <a:extLst>
            <a:ext uri="{FF2B5EF4-FFF2-40B4-BE49-F238E27FC236}">
              <a16:creationId xmlns:a16="http://schemas.microsoft.com/office/drawing/2014/main" id="{13C60CC6-35E0-4B27-A6FE-BEC03BE5E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83" name="Imagem 1">
          <a:extLst>
            <a:ext uri="{FF2B5EF4-FFF2-40B4-BE49-F238E27FC236}">
              <a16:creationId xmlns:a16="http://schemas.microsoft.com/office/drawing/2014/main" id="{A982F7C8-8581-4877-865B-44703071E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84" name="Picture 25">
          <a:extLst>
            <a:ext uri="{FF2B5EF4-FFF2-40B4-BE49-F238E27FC236}">
              <a16:creationId xmlns:a16="http://schemas.microsoft.com/office/drawing/2014/main" id="{112D4191-1B84-4A85-9435-431B86893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85" name="Imagem 10">
          <a:extLst>
            <a:ext uri="{FF2B5EF4-FFF2-40B4-BE49-F238E27FC236}">
              <a16:creationId xmlns:a16="http://schemas.microsoft.com/office/drawing/2014/main" id="{63064A19-43FD-47BF-AD93-48B58C04E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86" name="Picture 22">
          <a:extLst>
            <a:ext uri="{FF2B5EF4-FFF2-40B4-BE49-F238E27FC236}">
              <a16:creationId xmlns:a16="http://schemas.microsoft.com/office/drawing/2014/main" id="{6A7FF6B4-5EA5-48F7-9EC4-01A40029B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87" name="Imagem 7">
          <a:extLst>
            <a:ext uri="{FF2B5EF4-FFF2-40B4-BE49-F238E27FC236}">
              <a16:creationId xmlns:a16="http://schemas.microsoft.com/office/drawing/2014/main" id="{7F88A290-CE46-4D5B-B884-DFCC9897E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88" name="Picture 19">
          <a:extLst>
            <a:ext uri="{FF2B5EF4-FFF2-40B4-BE49-F238E27FC236}">
              <a16:creationId xmlns:a16="http://schemas.microsoft.com/office/drawing/2014/main" id="{CDE5766B-76AA-4CC5-A95C-6F5CB4208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89" name="Imagem 4">
          <a:extLst>
            <a:ext uri="{FF2B5EF4-FFF2-40B4-BE49-F238E27FC236}">
              <a16:creationId xmlns:a16="http://schemas.microsoft.com/office/drawing/2014/main" id="{A96FA2EF-4495-464B-9D0A-8265F5C88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90" name="Picture 16">
          <a:extLst>
            <a:ext uri="{FF2B5EF4-FFF2-40B4-BE49-F238E27FC236}">
              <a16:creationId xmlns:a16="http://schemas.microsoft.com/office/drawing/2014/main" id="{125E18B5-6F51-432E-8934-B6E69D0AC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91" name="Imagem 1">
          <a:extLst>
            <a:ext uri="{FF2B5EF4-FFF2-40B4-BE49-F238E27FC236}">
              <a16:creationId xmlns:a16="http://schemas.microsoft.com/office/drawing/2014/main" id="{3B43D83F-3481-4467-BDF1-1F0D8D153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92" name="Picture 25">
          <a:extLst>
            <a:ext uri="{FF2B5EF4-FFF2-40B4-BE49-F238E27FC236}">
              <a16:creationId xmlns:a16="http://schemas.microsoft.com/office/drawing/2014/main" id="{1E36BEC1-138C-4558-9DA5-8C655A8D2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93" name="Imagem 892">
          <a:extLst>
            <a:ext uri="{FF2B5EF4-FFF2-40B4-BE49-F238E27FC236}">
              <a16:creationId xmlns:a16="http://schemas.microsoft.com/office/drawing/2014/main" id="{145985B5-85EA-4906-8A58-449A0FFD4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94" name="Picture 22">
          <a:extLst>
            <a:ext uri="{FF2B5EF4-FFF2-40B4-BE49-F238E27FC236}">
              <a16:creationId xmlns:a16="http://schemas.microsoft.com/office/drawing/2014/main" id="{E07051A0-4082-475C-A526-BCB7B8B77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95" name="Imagem 7">
          <a:extLst>
            <a:ext uri="{FF2B5EF4-FFF2-40B4-BE49-F238E27FC236}">
              <a16:creationId xmlns:a16="http://schemas.microsoft.com/office/drawing/2014/main" id="{017F05C4-352F-4730-9433-4AD0A2C76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96" name="Picture 19">
          <a:extLst>
            <a:ext uri="{FF2B5EF4-FFF2-40B4-BE49-F238E27FC236}">
              <a16:creationId xmlns:a16="http://schemas.microsoft.com/office/drawing/2014/main" id="{2A14EA1B-82FB-4CEC-A26A-536099E54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97" name="Imagem 4">
          <a:extLst>
            <a:ext uri="{FF2B5EF4-FFF2-40B4-BE49-F238E27FC236}">
              <a16:creationId xmlns:a16="http://schemas.microsoft.com/office/drawing/2014/main" id="{5A2819A3-C53F-4120-938B-C6C250AC6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98" name="Picture 16">
          <a:extLst>
            <a:ext uri="{FF2B5EF4-FFF2-40B4-BE49-F238E27FC236}">
              <a16:creationId xmlns:a16="http://schemas.microsoft.com/office/drawing/2014/main" id="{6E6A1A31-19CF-40EF-81F7-70058B48F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899" name="Imagem 1">
          <a:extLst>
            <a:ext uri="{FF2B5EF4-FFF2-40B4-BE49-F238E27FC236}">
              <a16:creationId xmlns:a16="http://schemas.microsoft.com/office/drawing/2014/main" id="{F884BA44-7FF8-41E5-BC52-3217661D0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00" name="Picture 25">
          <a:extLst>
            <a:ext uri="{FF2B5EF4-FFF2-40B4-BE49-F238E27FC236}">
              <a16:creationId xmlns:a16="http://schemas.microsoft.com/office/drawing/2014/main" id="{FD055883-3040-459D-BD55-82B0BCE68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01" name="Imagem 10">
          <a:extLst>
            <a:ext uri="{FF2B5EF4-FFF2-40B4-BE49-F238E27FC236}">
              <a16:creationId xmlns:a16="http://schemas.microsoft.com/office/drawing/2014/main" id="{3E31F211-0A92-4939-BDFA-ADCCDD4CB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02" name="Picture 22">
          <a:extLst>
            <a:ext uri="{FF2B5EF4-FFF2-40B4-BE49-F238E27FC236}">
              <a16:creationId xmlns:a16="http://schemas.microsoft.com/office/drawing/2014/main" id="{650C13FA-A216-4D02-9F17-14B4AD17E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03" name="Imagem 902">
          <a:extLst>
            <a:ext uri="{FF2B5EF4-FFF2-40B4-BE49-F238E27FC236}">
              <a16:creationId xmlns:a16="http://schemas.microsoft.com/office/drawing/2014/main" id="{A58C2BD2-35D5-4BB6-940B-FCE65F887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04" name="Picture 19">
          <a:extLst>
            <a:ext uri="{FF2B5EF4-FFF2-40B4-BE49-F238E27FC236}">
              <a16:creationId xmlns:a16="http://schemas.microsoft.com/office/drawing/2014/main" id="{4A4AA1DB-8639-4FA3-828D-BE2A18B20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05" name="Imagem 4">
          <a:extLst>
            <a:ext uri="{FF2B5EF4-FFF2-40B4-BE49-F238E27FC236}">
              <a16:creationId xmlns:a16="http://schemas.microsoft.com/office/drawing/2014/main" id="{CE4C0940-5296-4C1C-A59F-B71F22CCF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06" name="Picture 16">
          <a:extLst>
            <a:ext uri="{FF2B5EF4-FFF2-40B4-BE49-F238E27FC236}">
              <a16:creationId xmlns:a16="http://schemas.microsoft.com/office/drawing/2014/main" id="{00408282-5E7F-4E14-BD9D-876142DA9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07" name="Imagem 1">
          <a:extLst>
            <a:ext uri="{FF2B5EF4-FFF2-40B4-BE49-F238E27FC236}">
              <a16:creationId xmlns:a16="http://schemas.microsoft.com/office/drawing/2014/main" id="{A313840E-0574-44FA-8B6E-3E9C9F916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08" name="Picture 25">
          <a:extLst>
            <a:ext uri="{FF2B5EF4-FFF2-40B4-BE49-F238E27FC236}">
              <a16:creationId xmlns:a16="http://schemas.microsoft.com/office/drawing/2014/main" id="{742D516E-1F97-4476-A802-9D171C122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09" name="Imagem 908">
          <a:extLst>
            <a:ext uri="{FF2B5EF4-FFF2-40B4-BE49-F238E27FC236}">
              <a16:creationId xmlns:a16="http://schemas.microsoft.com/office/drawing/2014/main" id="{9D6CFDF3-0225-435A-A039-FA9C0912E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10" name="Picture 22">
          <a:extLst>
            <a:ext uri="{FF2B5EF4-FFF2-40B4-BE49-F238E27FC236}">
              <a16:creationId xmlns:a16="http://schemas.microsoft.com/office/drawing/2014/main" id="{37CE3874-3F15-4AA2-AAAB-ED90F227F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11" name="Imagem 7">
          <a:extLst>
            <a:ext uri="{FF2B5EF4-FFF2-40B4-BE49-F238E27FC236}">
              <a16:creationId xmlns:a16="http://schemas.microsoft.com/office/drawing/2014/main" id="{B2D63EC7-F9E7-42B9-B69E-EEC25DCE0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12" name="Picture 19">
          <a:extLst>
            <a:ext uri="{FF2B5EF4-FFF2-40B4-BE49-F238E27FC236}">
              <a16:creationId xmlns:a16="http://schemas.microsoft.com/office/drawing/2014/main" id="{AF6764AA-A122-4E68-8C50-558C85D1C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13" name="Imagem 4">
          <a:extLst>
            <a:ext uri="{FF2B5EF4-FFF2-40B4-BE49-F238E27FC236}">
              <a16:creationId xmlns:a16="http://schemas.microsoft.com/office/drawing/2014/main" id="{252194E4-D4F0-43CC-945F-66B76FF96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14" name="Picture 16">
          <a:extLst>
            <a:ext uri="{FF2B5EF4-FFF2-40B4-BE49-F238E27FC236}">
              <a16:creationId xmlns:a16="http://schemas.microsoft.com/office/drawing/2014/main" id="{4ACE4EF7-8544-4E4B-B86C-DF501F68E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15" name="Imagem 1">
          <a:extLst>
            <a:ext uri="{FF2B5EF4-FFF2-40B4-BE49-F238E27FC236}">
              <a16:creationId xmlns:a16="http://schemas.microsoft.com/office/drawing/2014/main" id="{488C11AD-EEBF-4C28-9FC7-2BEE0515D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16" name="Picture 25">
          <a:extLst>
            <a:ext uri="{FF2B5EF4-FFF2-40B4-BE49-F238E27FC236}">
              <a16:creationId xmlns:a16="http://schemas.microsoft.com/office/drawing/2014/main" id="{32DD1714-279B-4813-A3DA-8F19AB24D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17" name="Imagem 10">
          <a:extLst>
            <a:ext uri="{FF2B5EF4-FFF2-40B4-BE49-F238E27FC236}">
              <a16:creationId xmlns:a16="http://schemas.microsoft.com/office/drawing/2014/main" id="{CDEB8BCE-5883-4511-8203-8C03AB7B7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18" name="Picture 22">
          <a:extLst>
            <a:ext uri="{FF2B5EF4-FFF2-40B4-BE49-F238E27FC236}">
              <a16:creationId xmlns:a16="http://schemas.microsoft.com/office/drawing/2014/main" id="{C546AED4-5831-49AD-8D9F-90BBB5F63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19" name="Imagem 7">
          <a:extLst>
            <a:ext uri="{FF2B5EF4-FFF2-40B4-BE49-F238E27FC236}">
              <a16:creationId xmlns:a16="http://schemas.microsoft.com/office/drawing/2014/main" id="{048E53DA-B733-4A28-BBD7-9E107C5F8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20" name="Picture 19">
          <a:extLst>
            <a:ext uri="{FF2B5EF4-FFF2-40B4-BE49-F238E27FC236}">
              <a16:creationId xmlns:a16="http://schemas.microsoft.com/office/drawing/2014/main" id="{8CDF8A6C-A95F-4B4A-9F5F-3391840F4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21" name="Imagem 4">
          <a:extLst>
            <a:ext uri="{FF2B5EF4-FFF2-40B4-BE49-F238E27FC236}">
              <a16:creationId xmlns:a16="http://schemas.microsoft.com/office/drawing/2014/main" id="{D2ED799D-3463-431E-9C42-914F4B703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22" name="Picture 16">
          <a:extLst>
            <a:ext uri="{FF2B5EF4-FFF2-40B4-BE49-F238E27FC236}">
              <a16:creationId xmlns:a16="http://schemas.microsoft.com/office/drawing/2014/main" id="{38981ACB-D471-410B-B09B-A8F626E12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23" name="Imagem 1">
          <a:extLst>
            <a:ext uri="{FF2B5EF4-FFF2-40B4-BE49-F238E27FC236}">
              <a16:creationId xmlns:a16="http://schemas.microsoft.com/office/drawing/2014/main" id="{0053A815-E224-4D60-B95E-CF3C20BFF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24" name="Picture 25">
          <a:extLst>
            <a:ext uri="{FF2B5EF4-FFF2-40B4-BE49-F238E27FC236}">
              <a16:creationId xmlns:a16="http://schemas.microsoft.com/office/drawing/2014/main" id="{D52039C5-7852-4927-842D-17D70468C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25" name="Imagem 924">
          <a:extLst>
            <a:ext uri="{FF2B5EF4-FFF2-40B4-BE49-F238E27FC236}">
              <a16:creationId xmlns:a16="http://schemas.microsoft.com/office/drawing/2014/main" id="{EF9359FB-CE72-4753-9101-2CBCABA26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26" name="Picture 22">
          <a:extLst>
            <a:ext uri="{FF2B5EF4-FFF2-40B4-BE49-F238E27FC236}">
              <a16:creationId xmlns:a16="http://schemas.microsoft.com/office/drawing/2014/main" id="{7B25F274-1171-48A2-80F2-EDBE0294B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27" name="Imagem 7">
          <a:extLst>
            <a:ext uri="{FF2B5EF4-FFF2-40B4-BE49-F238E27FC236}">
              <a16:creationId xmlns:a16="http://schemas.microsoft.com/office/drawing/2014/main" id="{A0A4C6A8-704A-4C13-A5EC-7CFDCA8D9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28" name="Picture 19">
          <a:extLst>
            <a:ext uri="{FF2B5EF4-FFF2-40B4-BE49-F238E27FC236}">
              <a16:creationId xmlns:a16="http://schemas.microsoft.com/office/drawing/2014/main" id="{7D7369CF-7978-47C1-9370-A8AB854B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29" name="Imagem 4">
          <a:extLst>
            <a:ext uri="{FF2B5EF4-FFF2-40B4-BE49-F238E27FC236}">
              <a16:creationId xmlns:a16="http://schemas.microsoft.com/office/drawing/2014/main" id="{B898EDFD-53CA-477E-B2CA-80D9B94E4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30" name="Picture 16">
          <a:extLst>
            <a:ext uri="{FF2B5EF4-FFF2-40B4-BE49-F238E27FC236}">
              <a16:creationId xmlns:a16="http://schemas.microsoft.com/office/drawing/2014/main" id="{1C952F19-33DA-4875-9CA3-8F9B4BA16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31" name="Imagem 1">
          <a:extLst>
            <a:ext uri="{FF2B5EF4-FFF2-40B4-BE49-F238E27FC236}">
              <a16:creationId xmlns:a16="http://schemas.microsoft.com/office/drawing/2014/main" id="{C5E6ED56-43A7-4947-9A7F-04F69AE8D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32" name="Picture 25">
          <a:extLst>
            <a:ext uri="{FF2B5EF4-FFF2-40B4-BE49-F238E27FC236}">
              <a16:creationId xmlns:a16="http://schemas.microsoft.com/office/drawing/2014/main" id="{B1D954C9-8578-4C09-95AF-7FD9EAE5D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33" name="Imagem 10">
          <a:extLst>
            <a:ext uri="{FF2B5EF4-FFF2-40B4-BE49-F238E27FC236}">
              <a16:creationId xmlns:a16="http://schemas.microsoft.com/office/drawing/2014/main" id="{4E94FE6A-089A-4073-90BA-75FEF20E2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34" name="Picture 22">
          <a:extLst>
            <a:ext uri="{FF2B5EF4-FFF2-40B4-BE49-F238E27FC236}">
              <a16:creationId xmlns:a16="http://schemas.microsoft.com/office/drawing/2014/main" id="{2F63E3B9-23AB-49CD-97FF-EE1E209F4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35" name="Imagem 7">
          <a:extLst>
            <a:ext uri="{FF2B5EF4-FFF2-40B4-BE49-F238E27FC236}">
              <a16:creationId xmlns:a16="http://schemas.microsoft.com/office/drawing/2014/main" id="{410F764D-D180-4F2A-B216-D7A235814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36" name="Picture 19">
          <a:extLst>
            <a:ext uri="{FF2B5EF4-FFF2-40B4-BE49-F238E27FC236}">
              <a16:creationId xmlns:a16="http://schemas.microsoft.com/office/drawing/2014/main" id="{3C01EF96-3765-46E5-82A9-B38A32FEA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37" name="Imagem 4">
          <a:extLst>
            <a:ext uri="{FF2B5EF4-FFF2-40B4-BE49-F238E27FC236}">
              <a16:creationId xmlns:a16="http://schemas.microsoft.com/office/drawing/2014/main" id="{A6C9153A-732B-4A0E-AA0F-D8BFF49E2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38" name="Picture 16">
          <a:extLst>
            <a:ext uri="{FF2B5EF4-FFF2-40B4-BE49-F238E27FC236}">
              <a16:creationId xmlns:a16="http://schemas.microsoft.com/office/drawing/2014/main" id="{C1F4D4AD-FBC8-4240-B29B-CFD486DAC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39" name="Imagem 1">
          <a:extLst>
            <a:ext uri="{FF2B5EF4-FFF2-40B4-BE49-F238E27FC236}">
              <a16:creationId xmlns:a16="http://schemas.microsoft.com/office/drawing/2014/main" id="{D786D8A6-19DA-4981-AE35-61790054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40" name="Picture 25">
          <a:extLst>
            <a:ext uri="{FF2B5EF4-FFF2-40B4-BE49-F238E27FC236}">
              <a16:creationId xmlns:a16="http://schemas.microsoft.com/office/drawing/2014/main" id="{E6E2134F-D28D-49A0-B598-DC8165FC7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41" name="Imagem 940">
          <a:extLst>
            <a:ext uri="{FF2B5EF4-FFF2-40B4-BE49-F238E27FC236}">
              <a16:creationId xmlns:a16="http://schemas.microsoft.com/office/drawing/2014/main" id="{056C38B9-1C30-478D-A5BA-7EA42A7D3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42" name="Picture 22">
          <a:extLst>
            <a:ext uri="{FF2B5EF4-FFF2-40B4-BE49-F238E27FC236}">
              <a16:creationId xmlns:a16="http://schemas.microsoft.com/office/drawing/2014/main" id="{0A52FD20-FA72-4211-9281-73550CBE7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43" name="Imagem 7">
          <a:extLst>
            <a:ext uri="{FF2B5EF4-FFF2-40B4-BE49-F238E27FC236}">
              <a16:creationId xmlns:a16="http://schemas.microsoft.com/office/drawing/2014/main" id="{02B9125B-BA66-41E4-A3DB-07798FAA5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44" name="Picture 19">
          <a:extLst>
            <a:ext uri="{FF2B5EF4-FFF2-40B4-BE49-F238E27FC236}">
              <a16:creationId xmlns:a16="http://schemas.microsoft.com/office/drawing/2014/main" id="{DDF49388-FCB2-4DFA-9479-176E78A2F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45" name="Imagem 4">
          <a:extLst>
            <a:ext uri="{FF2B5EF4-FFF2-40B4-BE49-F238E27FC236}">
              <a16:creationId xmlns:a16="http://schemas.microsoft.com/office/drawing/2014/main" id="{B8CEA7A8-80EC-45FC-B9AD-7BDE4488F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46" name="Picture 16">
          <a:extLst>
            <a:ext uri="{FF2B5EF4-FFF2-40B4-BE49-F238E27FC236}">
              <a16:creationId xmlns:a16="http://schemas.microsoft.com/office/drawing/2014/main" id="{7570DC57-9A6D-47CE-A177-44C3CD98E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47" name="Imagem 1">
          <a:extLst>
            <a:ext uri="{FF2B5EF4-FFF2-40B4-BE49-F238E27FC236}">
              <a16:creationId xmlns:a16="http://schemas.microsoft.com/office/drawing/2014/main" id="{7C554660-27CB-41B9-BE53-0E90B4F89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48" name="Picture 25">
          <a:extLst>
            <a:ext uri="{FF2B5EF4-FFF2-40B4-BE49-F238E27FC236}">
              <a16:creationId xmlns:a16="http://schemas.microsoft.com/office/drawing/2014/main" id="{25179FA2-8E90-4948-9F76-9DD764C32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49" name="Imagem 10">
          <a:extLst>
            <a:ext uri="{FF2B5EF4-FFF2-40B4-BE49-F238E27FC236}">
              <a16:creationId xmlns:a16="http://schemas.microsoft.com/office/drawing/2014/main" id="{7DA36DE5-CCE1-411B-B9AA-60592F993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50" name="Picture 22">
          <a:extLst>
            <a:ext uri="{FF2B5EF4-FFF2-40B4-BE49-F238E27FC236}">
              <a16:creationId xmlns:a16="http://schemas.microsoft.com/office/drawing/2014/main" id="{F864AD38-09EA-465F-8681-A017BE97D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51" name="Imagem 7">
          <a:extLst>
            <a:ext uri="{FF2B5EF4-FFF2-40B4-BE49-F238E27FC236}">
              <a16:creationId xmlns:a16="http://schemas.microsoft.com/office/drawing/2014/main" id="{EF938F8E-1AA3-4CF7-92E5-7519DF8D5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52" name="Picture 19">
          <a:extLst>
            <a:ext uri="{FF2B5EF4-FFF2-40B4-BE49-F238E27FC236}">
              <a16:creationId xmlns:a16="http://schemas.microsoft.com/office/drawing/2014/main" id="{465CD056-C332-48F8-859A-9CC1E7CAE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53" name="Imagem 4">
          <a:extLst>
            <a:ext uri="{FF2B5EF4-FFF2-40B4-BE49-F238E27FC236}">
              <a16:creationId xmlns:a16="http://schemas.microsoft.com/office/drawing/2014/main" id="{B17ED95C-6607-4F29-BF3F-4A3186266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54" name="Picture 16">
          <a:extLst>
            <a:ext uri="{FF2B5EF4-FFF2-40B4-BE49-F238E27FC236}">
              <a16:creationId xmlns:a16="http://schemas.microsoft.com/office/drawing/2014/main" id="{68D37EC2-0620-40B1-99F4-C969F552F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55" name="Imagem 1">
          <a:extLst>
            <a:ext uri="{FF2B5EF4-FFF2-40B4-BE49-F238E27FC236}">
              <a16:creationId xmlns:a16="http://schemas.microsoft.com/office/drawing/2014/main" id="{809F2D13-56AD-4449-8688-F001C9F9A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56" name="Picture 25">
          <a:extLst>
            <a:ext uri="{FF2B5EF4-FFF2-40B4-BE49-F238E27FC236}">
              <a16:creationId xmlns:a16="http://schemas.microsoft.com/office/drawing/2014/main" id="{28572ADA-A16A-494B-9483-E1D5C3577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57" name="Imagem 956">
          <a:extLst>
            <a:ext uri="{FF2B5EF4-FFF2-40B4-BE49-F238E27FC236}">
              <a16:creationId xmlns:a16="http://schemas.microsoft.com/office/drawing/2014/main" id="{C5C5902C-7F3A-4D92-9A13-F2A7B7D2A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58" name="Picture 22">
          <a:extLst>
            <a:ext uri="{FF2B5EF4-FFF2-40B4-BE49-F238E27FC236}">
              <a16:creationId xmlns:a16="http://schemas.microsoft.com/office/drawing/2014/main" id="{01D04392-6A44-4810-857A-32DE22D0B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59" name="Imagem 7">
          <a:extLst>
            <a:ext uri="{FF2B5EF4-FFF2-40B4-BE49-F238E27FC236}">
              <a16:creationId xmlns:a16="http://schemas.microsoft.com/office/drawing/2014/main" id="{C4C5B1B9-9B50-4DE7-B90B-A2E04C09C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60" name="Picture 19">
          <a:extLst>
            <a:ext uri="{FF2B5EF4-FFF2-40B4-BE49-F238E27FC236}">
              <a16:creationId xmlns:a16="http://schemas.microsoft.com/office/drawing/2014/main" id="{751B55BB-F921-4528-A168-503EC4F4C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61" name="Imagem 4">
          <a:extLst>
            <a:ext uri="{FF2B5EF4-FFF2-40B4-BE49-F238E27FC236}">
              <a16:creationId xmlns:a16="http://schemas.microsoft.com/office/drawing/2014/main" id="{E3FFAC5A-6CDA-4496-9443-6BA4EB596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62" name="Picture 16">
          <a:extLst>
            <a:ext uri="{FF2B5EF4-FFF2-40B4-BE49-F238E27FC236}">
              <a16:creationId xmlns:a16="http://schemas.microsoft.com/office/drawing/2014/main" id="{9272175C-D4A3-44F7-8F5A-F886151DF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63" name="Imagem 1">
          <a:extLst>
            <a:ext uri="{FF2B5EF4-FFF2-40B4-BE49-F238E27FC236}">
              <a16:creationId xmlns:a16="http://schemas.microsoft.com/office/drawing/2014/main" id="{4C1E5E20-4BB5-44F0-B97E-E67B4B28B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964" name="Picture 25">
          <a:extLst>
            <a:ext uri="{FF2B5EF4-FFF2-40B4-BE49-F238E27FC236}">
              <a16:creationId xmlns:a16="http://schemas.microsoft.com/office/drawing/2014/main" id="{19A47EB7-C9AE-4FE1-A931-982F1BE60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65" name="Imagem 10">
          <a:extLst>
            <a:ext uri="{FF2B5EF4-FFF2-40B4-BE49-F238E27FC236}">
              <a16:creationId xmlns:a16="http://schemas.microsoft.com/office/drawing/2014/main" id="{BB87D6CE-A213-40F1-A2CA-63B543342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66" name="Picture 22">
          <a:extLst>
            <a:ext uri="{FF2B5EF4-FFF2-40B4-BE49-F238E27FC236}">
              <a16:creationId xmlns:a16="http://schemas.microsoft.com/office/drawing/2014/main" id="{70F0B7DA-8AAD-49BF-9BBF-059ECF17B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67" name="Imagem 7">
          <a:extLst>
            <a:ext uri="{FF2B5EF4-FFF2-40B4-BE49-F238E27FC236}">
              <a16:creationId xmlns:a16="http://schemas.microsoft.com/office/drawing/2014/main" id="{F23DDB45-6B7F-42CD-9FBC-2804FDDDD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68" name="Picture 19">
          <a:extLst>
            <a:ext uri="{FF2B5EF4-FFF2-40B4-BE49-F238E27FC236}">
              <a16:creationId xmlns:a16="http://schemas.microsoft.com/office/drawing/2014/main" id="{71CE4163-FC7D-45E3-A2F0-4CD0E77B7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69" name="Imagem 4">
          <a:extLst>
            <a:ext uri="{FF2B5EF4-FFF2-40B4-BE49-F238E27FC236}">
              <a16:creationId xmlns:a16="http://schemas.microsoft.com/office/drawing/2014/main" id="{DD1A681E-0EAC-41E8-A1D8-607B5643C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70" name="Picture 16">
          <a:extLst>
            <a:ext uri="{FF2B5EF4-FFF2-40B4-BE49-F238E27FC236}">
              <a16:creationId xmlns:a16="http://schemas.microsoft.com/office/drawing/2014/main" id="{A7E0CA87-CF0C-4AF3-B0BD-11262C266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71" name="Imagem 1">
          <a:extLst>
            <a:ext uri="{FF2B5EF4-FFF2-40B4-BE49-F238E27FC236}">
              <a16:creationId xmlns:a16="http://schemas.microsoft.com/office/drawing/2014/main" id="{8A17C155-0750-43EB-BF30-97D05A992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72" name="Picture 25">
          <a:extLst>
            <a:ext uri="{FF2B5EF4-FFF2-40B4-BE49-F238E27FC236}">
              <a16:creationId xmlns:a16="http://schemas.microsoft.com/office/drawing/2014/main" id="{21C6BEAB-F42C-46DF-A728-1AA69F15F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73" name="Imagem 972">
          <a:extLst>
            <a:ext uri="{FF2B5EF4-FFF2-40B4-BE49-F238E27FC236}">
              <a16:creationId xmlns:a16="http://schemas.microsoft.com/office/drawing/2014/main" id="{13B950CF-141F-458D-A9B7-69264E340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74" name="Picture 22">
          <a:extLst>
            <a:ext uri="{FF2B5EF4-FFF2-40B4-BE49-F238E27FC236}">
              <a16:creationId xmlns:a16="http://schemas.microsoft.com/office/drawing/2014/main" id="{42369306-8C2A-4766-A9A1-D244DAA99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75" name="Imagem 7">
          <a:extLst>
            <a:ext uri="{FF2B5EF4-FFF2-40B4-BE49-F238E27FC236}">
              <a16:creationId xmlns:a16="http://schemas.microsoft.com/office/drawing/2014/main" id="{17B26304-20A6-4F3C-A4D4-74C4D70A8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76" name="Picture 19">
          <a:extLst>
            <a:ext uri="{FF2B5EF4-FFF2-40B4-BE49-F238E27FC236}">
              <a16:creationId xmlns:a16="http://schemas.microsoft.com/office/drawing/2014/main" id="{A0375F01-B346-404F-95D6-1344DB6CD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77" name="Imagem 4">
          <a:extLst>
            <a:ext uri="{FF2B5EF4-FFF2-40B4-BE49-F238E27FC236}">
              <a16:creationId xmlns:a16="http://schemas.microsoft.com/office/drawing/2014/main" id="{72CEB4C2-F4A1-4D57-A8DF-8BBFFF035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78" name="Picture 16">
          <a:extLst>
            <a:ext uri="{FF2B5EF4-FFF2-40B4-BE49-F238E27FC236}">
              <a16:creationId xmlns:a16="http://schemas.microsoft.com/office/drawing/2014/main" id="{4394B658-042F-422E-9279-46FEE7FA7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79" name="Imagem 1">
          <a:extLst>
            <a:ext uri="{FF2B5EF4-FFF2-40B4-BE49-F238E27FC236}">
              <a16:creationId xmlns:a16="http://schemas.microsoft.com/office/drawing/2014/main" id="{A1A9B0B7-BB8E-41FA-884E-321990105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80" name="Picture 25">
          <a:extLst>
            <a:ext uri="{FF2B5EF4-FFF2-40B4-BE49-F238E27FC236}">
              <a16:creationId xmlns:a16="http://schemas.microsoft.com/office/drawing/2014/main" id="{5EF708CE-083D-4194-9726-946A6B411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81" name="Imagem 10">
          <a:extLst>
            <a:ext uri="{FF2B5EF4-FFF2-40B4-BE49-F238E27FC236}">
              <a16:creationId xmlns:a16="http://schemas.microsoft.com/office/drawing/2014/main" id="{AA00F1BC-AFC4-4CD7-BFD8-5C5B14D0B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82" name="Picture 22">
          <a:extLst>
            <a:ext uri="{FF2B5EF4-FFF2-40B4-BE49-F238E27FC236}">
              <a16:creationId xmlns:a16="http://schemas.microsoft.com/office/drawing/2014/main" id="{45067A7D-D424-418F-82DD-5966E6E0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83" name="Imagem 7">
          <a:extLst>
            <a:ext uri="{FF2B5EF4-FFF2-40B4-BE49-F238E27FC236}">
              <a16:creationId xmlns:a16="http://schemas.microsoft.com/office/drawing/2014/main" id="{815DAA94-1B1B-4D0D-88D4-796113401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84" name="Picture 19">
          <a:extLst>
            <a:ext uri="{FF2B5EF4-FFF2-40B4-BE49-F238E27FC236}">
              <a16:creationId xmlns:a16="http://schemas.microsoft.com/office/drawing/2014/main" id="{6B4F04F6-C402-41E8-B3D2-25B01E6E9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85" name="Imagem 4">
          <a:extLst>
            <a:ext uri="{FF2B5EF4-FFF2-40B4-BE49-F238E27FC236}">
              <a16:creationId xmlns:a16="http://schemas.microsoft.com/office/drawing/2014/main" id="{E1823313-77D4-4310-B488-72F26501C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86" name="Picture 16">
          <a:extLst>
            <a:ext uri="{FF2B5EF4-FFF2-40B4-BE49-F238E27FC236}">
              <a16:creationId xmlns:a16="http://schemas.microsoft.com/office/drawing/2014/main" id="{D056AF9C-2F5B-442B-88CB-E52540DE2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87" name="Imagem 1">
          <a:extLst>
            <a:ext uri="{FF2B5EF4-FFF2-40B4-BE49-F238E27FC236}">
              <a16:creationId xmlns:a16="http://schemas.microsoft.com/office/drawing/2014/main" id="{976E3D25-DF00-46A5-A9FE-FE29E1506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88" name="Picture 25">
          <a:extLst>
            <a:ext uri="{FF2B5EF4-FFF2-40B4-BE49-F238E27FC236}">
              <a16:creationId xmlns:a16="http://schemas.microsoft.com/office/drawing/2014/main" id="{95A5F729-6D1F-4091-BA30-1FDB1923A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89" name="Imagem 988">
          <a:extLst>
            <a:ext uri="{FF2B5EF4-FFF2-40B4-BE49-F238E27FC236}">
              <a16:creationId xmlns:a16="http://schemas.microsoft.com/office/drawing/2014/main" id="{068C63D2-3082-4E43-AAA2-FB738E2E8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90" name="Picture 22">
          <a:extLst>
            <a:ext uri="{FF2B5EF4-FFF2-40B4-BE49-F238E27FC236}">
              <a16:creationId xmlns:a16="http://schemas.microsoft.com/office/drawing/2014/main" id="{620634DC-B8C7-48D3-A5CA-2B7FB5604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91" name="Imagem 7">
          <a:extLst>
            <a:ext uri="{FF2B5EF4-FFF2-40B4-BE49-F238E27FC236}">
              <a16:creationId xmlns:a16="http://schemas.microsoft.com/office/drawing/2014/main" id="{6535894E-E493-4221-910C-6981E2846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92" name="Picture 19">
          <a:extLst>
            <a:ext uri="{FF2B5EF4-FFF2-40B4-BE49-F238E27FC236}">
              <a16:creationId xmlns:a16="http://schemas.microsoft.com/office/drawing/2014/main" id="{8CB0607D-577C-4971-80A0-56FBD8A2B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93" name="Imagem 4">
          <a:extLst>
            <a:ext uri="{FF2B5EF4-FFF2-40B4-BE49-F238E27FC236}">
              <a16:creationId xmlns:a16="http://schemas.microsoft.com/office/drawing/2014/main" id="{18E03964-8D35-4BFB-B309-C0CA9B128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94" name="Picture 16">
          <a:extLst>
            <a:ext uri="{FF2B5EF4-FFF2-40B4-BE49-F238E27FC236}">
              <a16:creationId xmlns:a16="http://schemas.microsoft.com/office/drawing/2014/main" id="{9CB5E66C-7CFD-444B-B9D2-D2CC0648B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95" name="Imagem 1">
          <a:extLst>
            <a:ext uri="{FF2B5EF4-FFF2-40B4-BE49-F238E27FC236}">
              <a16:creationId xmlns:a16="http://schemas.microsoft.com/office/drawing/2014/main" id="{1814E52F-D3A0-4D9B-BE62-F49CA7BC2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96" name="Picture 25">
          <a:extLst>
            <a:ext uri="{FF2B5EF4-FFF2-40B4-BE49-F238E27FC236}">
              <a16:creationId xmlns:a16="http://schemas.microsoft.com/office/drawing/2014/main" id="{D4DD3440-DF04-416D-82C8-96733768C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97" name="Imagem 10">
          <a:extLst>
            <a:ext uri="{FF2B5EF4-FFF2-40B4-BE49-F238E27FC236}">
              <a16:creationId xmlns:a16="http://schemas.microsoft.com/office/drawing/2014/main" id="{1A2E8750-3BCC-4E71-893D-C1272CDB6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98" name="Picture 22">
          <a:extLst>
            <a:ext uri="{FF2B5EF4-FFF2-40B4-BE49-F238E27FC236}">
              <a16:creationId xmlns:a16="http://schemas.microsoft.com/office/drawing/2014/main" id="{B0B04DD8-3C0E-4340-BC87-FB4103BB5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999" name="Imagem 7">
          <a:extLst>
            <a:ext uri="{FF2B5EF4-FFF2-40B4-BE49-F238E27FC236}">
              <a16:creationId xmlns:a16="http://schemas.microsoft.com/office/drawing/2014/main" id="{4929EA41-94E8-485F-A87F-F01F66C4A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00" name="Picture 19">
          <a:extLst>
            <a:ext uri="{FF2B5EF4-FFF2-40B4-BE49-F238E27FC236}">
              <a16:creationId xmlns:a16="http://schemas.microsoft.com/office/drawing/2014/main" id="{48290E54-926A-4ED1-A100-EA86A806B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01" name="Imagem 4">
          <a:extLst>
            <a:ext uri="{FF2B5EF4-FFF2-40B4-BE49-F238E27FC236}">
              <a16:creationId xmlns:a16="http://schemas.microsoft.com/office/drawing/2014/main" id="{C6A7E548-5341-4018-9A4F-BD368461E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02" name="Picture 16">
          <a:extLst>
            <a:ext uri="{FF2B5EF4-FFF2-40B4-BE49-F238E27FC236}">
              <a16:creationId xmlns:a16="http://schemas.microsoft.com/office/drawing/2014/main" id="{D6469863-AF6F-4D85-9983-94737768B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03" name="Imagem 1">
          <a:extLst>
            <a:ext uri="{FF2B5EF4-FFF2-40B4-BE49-F238E27FC236}">
              <a16:creationId xmlns:a16="http://schemas.microsoft.com/office/drawing/2014/main" id="{D60733DB-4208-4BC4-B56C-9B23CF7BC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04" name="Picture 25">
          <a:extLst>
            <a:ext uri="{FF2B5EF4-FFF2-40B4-BE49-F238E27FC236}">
              <a16:creationId xmlns:a16="http://schemas.microsoft.com/office/drawing/2014/main" id="{4DFC76E9-2BDD-462C-BB72-CBCD5ADD5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05" name="Imagem 1004">
          <a:extLst>
            <a:ext uri="{FF2B5EF4-FFF2-40B4-BE49-F238E27FC236}">
              <a16:creationId xmlns:a16="http://schemas.microsoft.com/office/drawing/2014/main" id="{FDBC4B70-2884-44A6-B3D9-65FF38FEF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06" name="Picture 22">
          <a:extLst>
            <a:ext uri="{FF2B5EF4-FFF2-40B4-BE49-F238E27FC236}">
              <a16:creationId xmlns:a16="http://schemas.microsoft.com/office/drawing/2014/main" id="{8FE3C748-9391-4CE0-B1AA-F13FB3BC6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07" name="Imagem 7">
          <a:extLst>
            <a:ext uri="{FF2B5EF4-FFF2-40B4-BE49-F238E27FC236}">
              <a16:creationId xmlns:a16="http://schemas.microsoft.com/office/drawing/2014/main" id="{430B43C4-4703-4DEB-8A44-197F17C32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08" name="Picture 19">
          <a:extLst>
            <a:ext uri="{FF2B5EF4-FFF2-40B4-BE49-F238E27FC236}">
              <a16:creationId xmlns:a16="http://schemas.microsoft.com/office/drawing/2014/main" id="{6FC43CEC-E2A1-4F7D-9E38-110106CF3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09" name="Imagem 4">
          <a:extLst>
            <a:ext uri="{FF2B5EF4-FFF2-40B4-BE49-F238E27FC236}">
              <a16:creationId xmlns:a16="http://schemas.microsoft.com/office/drawing/2014/main" id="{44AE9729-18F6-466B-8079-727733E6E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10" name="Picture 16">
          <a:extLst>
            <a:ext uri="{FF2B5EF4-FFF2-40B4-BE49-F238E27FC236}">
              <a16:creationId xmlns:a16="http://schemas.microsoft.com/office/drawing/2014/main" id="{2B283654-2022-4DE7-BB3E-786496864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11" name="Imagem 1">
          <a:extLst>
            <a:ext uri="{FF2B5EF4-FFF2-40B4-BE49-F238E27FC236}">
              <a16:creationId xmlns:a16="http://schemas.microsoft.com/office/drawing/2014/main" id="{AD648D7E-0AA4-4642-B2F9-4523072F4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12" name="Picture 25">
          <a:extLst>
            <a:ext uri="{FF2B5EF4-FFF2-40B4-BE49-F238E27FC236}">
              <a16:creationId xmlns:a16="http://schemas.microsoft.com/office/drawing/2014/main" id="{964A12F2-CF44-4E58-812F-D8D31E13C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13" name="Imagem 10">
          <a:extLst>
            <a:ext uri="{FF2B5EF4-FFF2-40B4-BE49-F238E27FC236}">
              <a16:creationId xmlns:a16="http://schemas.microsoft.com/office/drawing/2014/main" id="{1868FD1B-E661-4C7B-A5A6-02B9D1908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14" name="Picture 22">
          <a:extLst>
            <a:ext uri="{FF2B5EF4-FFF2-40B4-BE49-F238E27FC236}">
              <a16:creationId xmlns:a16="http://schemas.microsoft.com/office/drawing/2014/main" id="{F8016D2F-8B27-492D-8E1D-707D704A7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15" name="Imagem 7">
          <a:extLst>
            <a:ext uri="{FF2B5EF4-FFF2-40B4-BE49-F238E27FC236}">
              <a16:creationId xmlns:a16="http://schemas.microsoft.com/office/drawing/2014/main" id="{2847B2FB-DF22-4BEC-AC57-CB8A8DB87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16" name="Picture 19">
          <a:extLst>
            <a:ext uri="{FF2B5EF4-FFF2-40B4-BE49-F238E27FC236}">
              <a16:creationId xmlns:a16="http://schemas.microsoft.com/office/drawing/2014/main" id="{17BD75B7-DF45-4BA8-BCC3-2153F8E51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17" name="Imagem 4">
          <a:extLst>
            <a:ext uri="{FF2B5EF4-FFF2-40B4-BE49-F238E27FC236}">
              <a16:creationId xmlns:a16="http://schemas.microsoft.com/office/drawing/2014/main" id="{FB2DB064-ECF9-4DB6-87E1-2BD6274AB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18" name="Picture 16">
          <a:extLst>
            <a:ext uri="{FF2B5EF4-FFF2-40B4-BE49-F238E27FC236}">
              <a16:creationId xmlns:a16="http://schemas.microsoft.com/office/drawing/2014/main" id="{D9F37CE8-6953-4740-AB2C-3A7B688FB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19" name="Imagem 1">
          <a:extLst>
            <a:ext uri="{FF2B5EF4-FFF2-40B4-BE49-F238E27FC236}">
              <a16:creationId xmlns:a16="http://schemas.microsoft.com/office/drawing/2014/main" id="{345B8F03-89EC-43E2-99B9-34DF36992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20" name="Picture 25">
          <a:extLst>
            <a:ext uri="{FF2B5EF4-FFF2-40B4-BE49-F238E27FC236}">
              <a16:creationId xmlns:a16="http://schemas.microsoft.com/office/drawing/2014/main" id="{44AE3309-1EDB-4A8C-900D-8A424BD99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21" name="Imagem 1020">
          <a:extLst>
            <a:ext uri="{FF2B5EF4-FFF2-40B4-BE49-F238E27FC236}">
              <a16:creationId xmlns:a16="http://schemas.microsoft.com/office/drawing/2014/main" id="{C465F955-A82C-4A02-98C1-957339255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22" name="Picture 22">
          <a:extLst>
            <a:ext uri="{FF2B5EF4-FFF2-40B4-BE49-F238E27FC236}">
              <a16:creationId xmlns:a16="http://schemas.microsoft.com/office/drawing/2014/main" id="{11B74C65-78B0-421E-9C02-A31CBE5EB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23" name="Imagem 7">
          <a:extLst>
            <a:ext uri="{FF2B5EF4-FFF2-40B4-BE49-F238E27FC236}">
              <a16:creationId xmlns:a16="http://schemas.microsoft.com/office/drawing/2014/main" id="{7AD64927-C5B6-4E84-9BBE-47AA86795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24" name="Picture 19">
          <a:extLst>
            <a:ext uri="{FF2B5EF4-FFF2-40B4-BE49-F238E27FC236}">
              <a16:creationId xmlns:a16="http://schemas.microsoft.com/office/drawing/2014/main" id="{EF0C3BF9-8E8B-4693-AE76-675ABAAAE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25" name="Imagem 4">
          <a:extLst>
            <a:ext uri="{FF2B5EF4-FFF2-40B4-BE49-F238E27FC236}">
              <a16:creationId xmlns:a16="http://schemas.microsoft.com/office/drawing/2014/main" id="{B700663F-3A6D-4D33-AA67-6169DB65B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26" name="Picture 16">
          <a:extLst>
            <a:ext uri="{FF2B5EF4-FFF2-40B4-BE49-F238E27FC236}">
              <a16:creationId xmlns:a16="http://schemas.microsoft.com/office/drawing/2014/main" id="{7AB3435B-6925-4E5A-9EF1-0F2AEC55E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27" name="Imagem 1">
          <a:extLst>
            <a:ext uri="{FF2B5EF4-FFF2-40B4-BE49-F238E27FC236}">
              <a16:creationId xmlns:a16="http://schemas.microsoft.com/office/drawing/2014/main" id="{B451AE5C-9E09-4B62-914A-D412FB9F1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28" name="Picture 25">
          <a:extLst>
            <a:ext uri="{FF2B5EF4-FFF2-40B4-BE49-F238E27FC236}">
              <a16:creationId xmlns:a16="http://schemas.microsoft.com/office/drawing/2014/main" id="{462034A0-91BC-4C86-BD65-61524D5EC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29" name="Imagem 10">
          <a:extLst>
            <a:ext uri="{FF2B5EF4-FFF2-40B4-BE49-F238E27FC236}">
              <a16:creationId xmlns:a16="http://schemas.microsoft.com/office/drawing/2014/main" id="{70D2BE1D-8B46-4461-AB80-7B11AAAF9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30" name="Picture 22">
          <a:extLst>
            <a:ext uri="{FF2B5EF4-FFF2-40B4-BE49-F238E27FC236}">
              <a16:creationId xmlns:a16="http://schemas.microsoft.com/office/drawing/2014/main" id="{4D4EAE95-C531-439F-A48B-99BF67E10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31" name="Imagem 7">
          <a:extLst>
            <a:ext uri="{FF2B5EF4-FFF2-40B4-BE49-F238E27FC236}">
              <a16:creationId xmlns:a16="http://schemas.microsoft.com/office/drawing/2014/main" id="{B752A7F6-4A1C-4518-A35B-F0ECCD9D9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32" name="Picture 19">
          <a:extLst>
            <a:ext uri="{FF2B5EF4-FFF2-40B4-BE49-F238E27FC236}">
              <a16:creationId xmlns:a16="http://schemas.microsoft.com/office/drawing/2014/main" id="{17B3EB1E-534A-43EC-BA49-28214B9A6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33" name="Imagem 4">
          <a:extLst>
            <a:ext uri="{FF2B5EF4-FFF2-40B4-BE49-F238E27FC236}">
              <a16:creationId xmlns:a16="http://schemas.microsoft.com/office/drawing/2014/main" id="{C24159F0-0822-4393-BFD5-AFC33E677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34" name="Picture 16">
          <a:extLst>
            <a:ext uri="{FF2B5EF4-FFF2-40B4-BE49-F238E27FC236}">
              <a16:creationId xmlns:a16="http://schemas.microsoft.com/office/drawing/2014/main" id="{4BEB3BC8-5A55-429E-B9E1-961BD1528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35" name="Imagem 1">
          <a:extLst>
            <a:ext uri="{FF2B5EF4-FFF2-40B4-BE49-F238E27FC236}">
              <a16:creationId xmlns:a16="http://schemas.microsoft.com/office/drawing/2014/main" id="{0F213C31-C724-4BE6-96DC-FFCDC8E16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36" name="Picture 25">
          <a:extLst>
            <a:ext uri="{FF2B5EF4-FFF2-40B4-BE49-F238E27FC236}">
              <a16:creationId xmlns:a16="http://schemas.microsoft.com/office/drawing/2014/main" id="{484F4767-9A49-4EEF-8301-56004880B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37" name="Imagem 1036">
          <a:extLst>
            <a:ext uri="{FF2B5EF4-FFF2-40B4-BE49-F238E27FC236}">
              <a16:creationId xmlns:a16="http://schemas.microsoft.com/office/drawing/2014/main" id="{7E90D2DA-EDF2-45F9-8196-2E1F12594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38" name="Picture 22">
          <a:extLst>
            <a:ext uri="{FF2B5EF4-FFF2-40B4-BE49-F238E27FC236}">
              <a16:creationId xmlns:a16="http://schemas.microsoft.com/office/drawing/2014/main" id="{19ADB12C-18FE-4437-8013-42016CC41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39" name="Imagem 7">
          <a:extLst>
            <a:ext uri="{FF2B5EF4-FFF2-40B4-BE49-F238E27FC236}">
              <a16:creationId xmlns:a16="http://schemas.microsoft.com/office/drawing/2014/main" id="{5E85DF0A-0378-415D-B7A8-B0F87BAE0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40" name="Picture 19">
          <a:extLst>
            <a:ext uri="{FF2B5EF4-FFF2-40B4-BE49-F238E27FC236}">
              <a16:creationId xmlns:a16="http://schemas.microsoft.com/office/drawing/2014/main" id="{AFAD0EC6-0A28-4C42-859F-22E51336F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41" name="Imagem 4">
          <a:extLst>
            <a:ext uri="{FF2B5EF4-FFF2-40B4-BE49-F238E27FC236}">
              <a16:creationId xmlns:a16="http://schemas.microsoft.com/office/drawing/2014/main" id="{3EAD2073-712B-4D80-BEAB-E513BFF4C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42" name="Picture 16">
          <a:extLst>
            <a:ext uri="{FF2B5EF4-FFF2-40B4-BE49-F238E27FC236}">
              <a16:creationId xmlns:a16="http://schemas.microsoft.com/office/drawing/2014/main" id="{F4AEF938-42E8-4EBF-A55B-35CA94F5A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43" name="Imagem 1">
          <a:extLst>
            <a:ext uri="{FF2B5EF4-FFF2-40B4-BE49-F238E27FC236}">
              <a16:creationId xmlns:a16="http://schemas.microsoft.com/office/drawing/2014/main" id="{17C4B14B-AE5A-4BBC-A319-5612FBE01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44" name="Picture 25">
          <a:extLst>
            <a:ext uri="{FF2B5EF4-FFF2-40B4-BE49-F238E27FC236}">
              <a16:creationId xmlns:a16="http://schemas.microsoft.com/office/drawing/2014/main" id="{50114F55-1337-487F-9809-AFE0D1996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45" name="Imagem 10">
          <a:extLst>
            <a:ext uri="{FF2B5EF4-FFF2-40B4-BE49-F238E27FC236}">
              <a16:creationId xmlns:a16="http://schemas.microsoft.com/office/drawing/2014/main" id="{7ABDEC85-6311-449B-AD31-C47EB280D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46" name="Picture 22">
          <a:extLst>
            <a:ext uri="{FF2B5EF4-FFF2-40B4-BE49-F238E27FC236}">
              <a16:creationId xmlns:a16="http://schemas.microsoft.com/office/drawing/2014/main" id="{73A2A68B-5976-4693-8806-4AFBFB894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47" name="Imagem 7">
          <a:extLst>
            <a:ext uri="{FF2B5EF4-FFF2-40B4-BE49-F238E27FC236}">
              <a16:creationId xmlns:a16="http://schemas.microsoft.com/office/drawing/2014/main" id="{8DB62A9A-EEF1-4372-96AD-80582E561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48" name="Picture 19">
          <a:extLst>
            <a:ext uri="{FF2B5EF4-FFF2-40B4-BE49-F238E27FC236}">
              <a16:creationId xmlns:a16="http://schemas.microsoft.com/office/drawing/2014/main" id="{94B1FB27-32A1-4D44-9643-7B3E88316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49" name="Imagem 4">
          <a:extLst>
            <a:ext uri="{FF2B5EF4-FFF2-40B4-BE49-F238E27FC236}">
              <a16:creationId xmlns:a16="http://schemas.microsoft.com/office/drawing/2014/main" id="{7EFCE78A-7C88-402F-9295-43D008902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50" name="Picture 16">
          <a:extLst>
            <a:ext uri="{FF2B5EF4-FFF2-40B4-BE49-F238E27FC236}">
              <a16:creationId xmlns:a16="http://schemas.microsoft.com/office/drawing/2014/main" id="{3E0BF07A-AF41-4696-B2A8-104FF88D4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51" name="Imagem 1">
          <a:extLst>
            <a:ext uri="{FF2B5EF4-FFF2-40B4-BE49-F238E27FC236}">
              <a16:creationId xmlns:a16="http://schemas.microsoft.com/office/drawing/2014/main" id="{0F68BBD9-E323-4B93-B727-0C40BD340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52" name="Picture 25">
          <a:extLst>
            <a:ext uri="{FF2B5EF4-FFF2-40B4-BE49-F238E27FC236}">
              <a16:creationId xmlns:a16="http://schemas.microsoft.com/office/drawing/2014/main" id="{1D26B9CC-CEAD-44AD-843D-C0EAC4011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53" name="Imagem 1052">
          <a:extLst>
            <a:ext uri="{FF2B5EF4-FFF2-40B4-BE49-F238E27FC236}">
              <a16:creationId xmlns:a16="http://schemas.microsoft.com/office/drawing/2014/main" id="{8EDC88E5-52F2-4089-B0AE-FC43B4F54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54" name="Picture 22">
          <a:extLst>
            <a:ext uri="{FF2B5EF4-FFF2-40B4-BE49-F238E27FC236}">
              <a16:creationId xmlns:a16="http://schemas.microsoft.com/office/drawing/2014/main" id="{C5A7F86F-98E4-4DF7-A85B-2EAE18D03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55" name="Imagem 7">
          <a:extLst>
            <a:ext uri="{FF2B5EF4-FFF2-40B4-BE49-F238E27FC236}">
              <a16:creationId xmlns:a16="http://schemas.microsoft.com/office/drawing/2014/main" id="{64C5F1B3-83B1-4A12-9E47-C430850B5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56" name="Picture 19">
          <a:extLst>
            <a:ext uri="{FF2B5EF4-FFF2-40B4-BE49-F238E27FC236}">
              <a16:creationId xmlns:a16="http://schemas.microsoft.com/office/drawing/2014/main" id="{E6C792EF-10E4-449E-A3E1-1A9C9B12E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57" name="Imagem 4">
          <a:extLst>
            <a:ext uri="{FF2B5EF4-FFF2-40B4-BE49-F238E27FC236}">
              <a16:creationId xmlns:a16="http://schemas.microsoft.com/office/drawing/2014/main" id="{936BDF75-1157-4098-9A8D-E8396B1B8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58" name="Picture 16">
          <a:extLst>
            <a:ext uri="{FF2B5EF4-FFF2-40B4-BE49-F238E27FC236}">
              <a16:creationId xmlns:a16="http://schemas.microsoft.com/office/drawing/2014/main" id="{A7941EB4-F0F8-4434-A246-939BE0805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59" name="Imagem 1">
          <a:extLst>
            <a:ext uri="{FF2B5EF4-FFF2-40B4-BE49-F238E27FC236}">
              <a16:creationId xmlns:a16="http://schemas.microsoft.com/office/drawing/2014/main" id="{0DF876B0-86F3-4C00-9C85-D31540D4C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60" name="Picture 25">
          <a:extLst>
            <a:ext uri="{FF2B5EF4-FFF2-40B4-BE49-F238E27FC236}">
              <a16:creationId xmlns:a16="http://schemas.microsoft.com/office/drawing/2014/main" id="{F420DD91-A372-4C35-848B-D4184F047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61" name="Imagem 10">
          <a:extLst>
            <a:ext uri="{FF2B5EF4-FFF2-40B4-BE49-F238E27FC236}">
              <a16:creationId xmlns:a16="http://schemas.microsoft.com/office/drawing/2014/main" id="{A5A4F5CF-74F5-462A-8337-C98A0E374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62" name="Picture 22">
          <a:extLst>
            <a:ext uri="{FF2B5EF4-FFF2-40B4-BE49-F238E27FC236}">
              <a16:creationId xmlns:a16="http://schemas.microsoft.com/office/drawing/2014/main" id="{6B88208E-83F2-4CE0-961D-CB41FCF3D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63" name="Imagem 7">
          <a:extLst>
            <a:ext uri="{FF2B5EF4-FFF2-40B4-BE49-F238E27FC236}">
              <a16:creationId xmlns:a16="http://schemas.microsoft.com/office/drawing/2014/main" id="{5B18855B-F2CF-485C-BD7F-1C362AF28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64" name="Picture 19">
          <a:extLst>
            <a:ext uri="{FF2B5EF4-FFF2-40B4-BE49-F238E27FC236}">
              <a16:creationId xmlns:a16="http://schemas.microsoft.com/office/drawing/2014/main" id="{C7BA41BD-BA06-4045-AA0E-B0865A588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65" name="Imagem 4">
          <a:extLst>
            <a:ext uri="{FF2B5EF4-FFF2-40B4-BE49-F238E27FC236}">
              <a16:creationId xmlns:a16="http://schemas.microsoft.com/office/drawing/2014/main" id="{2D5AB24A-BADC-4E33-9FCE-5B6E8D5EE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66" name="Picture 16">
          <a:extLst>
            <a:ext uri="{FF2B5EF4-FFF2-40B4-BE49-F238E27FC236}">
              <a16:creationId xmlns:a16="http://schemas.microsoft.com/office/drawing/2014/main" id="{0826EC37-631F-47A5-A77A-11368C5CA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67" name="Imagem 1">
          <a:extLst>
            <a:ext uri="{FF2B5EF4-FFF2-40B4-BE49-F238E27FC236}">
              <a16:creationId xmlns:a16="http://schemas.microsoft.com/office/drawing/2014/main" id="{4F89765F-A5BA-4226-B979-186A933DF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68" name="Picture 25">
          <a:extLst>
            <a:ext uri="{FF2B5EF4-FFF2-40B4-BE49-F238E27FC236}">
              <a16:creationId xmlns:a16="http://schemas.microsoft.com/office/drawing/2014/main" id="{DDB076F5-F1E0-486A-89BD-499976527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69" name="Imagem 1068">
          <a:extLst>
            <a:ext uri="{FF2B5EF4-FFF2-40B4-BE49-F238E27FC236}">
              <a16:creationId xmlns:a16="http://schemas.microsoft.com/office/drawing/2014/main" id="{3D88CCAE-330D-4A58-A7D1-CA26D0BBC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70" name="Picture 22">
          <a:extLst>
            <a:ext uri="{FF2B5EF4-FFF2-40B4-BE49-F238E27FC236}">
              <a16:creationId xmlns:a16="http://schemas.microsoft.com/office/drawing/2014/main" id="{FEAFB160-8CD4-4FE8-8E5E-D45B4C9EC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71" name="Imagem 7">
          <a:extLst>
            <a:ext uri="{FF2B5EF4-FFF2-40B4-BE49-F238E27FC236}">
              <a16:creationId xmlns:a16="http://schemas.microsoft.com/office/drawing/2014/main" id="{828587CE-E30E-4BAF-A7E1-CDF4865A1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72" name="Picture 19">
          <a:extLst>
            <a:ext uri="{FF2B5EF4-FFF2-40B4-BE49-F238E27FC236}">
              <a16:creationId xmlns:a16="http://schemas.microsoft.com/office/drawing/2014/main" id="{9F521B0E-EC8F-4244-B2D9-A7DD70DDB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73" name="Imagem 4">
          <a:extLst>
            <a:ext uri="{FF2B5EF4-FFF2-40B4-BE49-F238E27FC236}">
              <a16:creationId xmlns:a16="http://schemas.microsoft.com/office/drawing/2014/main" id="{DA792CA5-F032-4770-B886-0BE5E82A8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74" name="Picture 16">
          <a:extLst>
            <a:ext uri="{FF2B5EF4-FFF2-40B4-BE49-F238E27FC236}">
              <a16:creationId xmlns:a16="http://schemas.microsoft.com/office/drawing/2014/main" id="{2793BA6C-2386-4C15-9A61-DD99C80D5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75" name="Imagem 1">
          <a:extLst>
            <a:ext uri="{FF2B5EF4-FFF2-40B4-BE49-F238E27FC236}">
              <a16:creationId xmlns:a16="http://schemas.microsoft.com/office/drawing/2014/main" id="{7C5DCC8C-AD01-421B-A655-51BDEF9FD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76" name="Picture 25">
          <a:extLst>
            <a:ext uri="{FF2B5EF4-FFF2-40B4-BE49-F238E27FC236}">
              <a16:creationId xmlns:a16="http://schemas.microsoft.com/office/drawing/2014/main" id="{EC3BAF4E-6463-4553-B913-2428E76A8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77" name="Imagem 10">
          <a:extLst>
            <a:ext uri="{FF2B5EF4-FFF2-40B4-BE49-F238E27FC236}">
              <a16:creationId xmlns:a16="http://schemas.microsoft.com/office/drawing/2014/main" id="{6BEB62CD-10B1-4004-BBD6-9BE878B1A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78" name="Picture 22">
          <a:extLst>
            <a:ext uri="{FF2B5EF4-FFF2-40B4-BE49-F238E27FC236}">
              <a16:creationId xmlns:a16="http://schemas.microsoft.com/office/drawing/2014/main" id="{BFD939EC-65CA-4B5F-B837-01A89EAFA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79" name="Imagem 7">
          <a:extLst>
            <a:ext uri="{FF2B5EF4-FFF2-40B4-BE49-F238E27FC236}">
              <a16:creationId xmlns:a16="http://schemas.microsoft.com/office/drawing/2014/main" id="{E5C09658-635B-4132-B68C-9FB4C30CD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80" name="Picture 19">
          <a:extLst>
            <a:ext uri="{FF2B5EF4-FFF2-40B4-BE49-F238E27FC236}">
              <a16:creationId xmlns:a16="http://schemas.microsoft.com/office/drawing/2014/main" id="{611FD103-F1B1-46D5-BB80-51346AB5C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81" name="Imagem 4">
          <a:extLst>
            <a:ext uri="{FF2B5EF4-FFF2-40B4-BE49-F238E27FC236}">
              <a16:creationId xmlns:a16="http://schemas.microsoft.com/office/drawing/2014/main" id="{E7B4BADA-FEB4-4AAF-B252-27B9D5B57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82" name="Picture 16">
          <a:extLst>
            <a:ext uri="{FF2B5EF4-FFF2-40B4-BE49-F238E27FC236}">
              <a16:creationId xmlns:a16="http://schemas.microsoft.com/office/drawing/2014/main" id="{B2768494-5FFA-4867-89F4-D7A7B4F98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83" name="Imagem 1">
          <a:extLst>
            <a:ext uri="{FF2B5EF4-FFF2-40B4-BE49-F238E27FC236}">
              <a16:creationId xmlns:a16="http://schemas.microsoft.com/office/drawing/2014/main" id="{EEA56A44-39A6-40CE-938F-0E05013D6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84" name="Picture 25">
          <a:extLst>
            <a:ext uri="{FF2B5EF4-FFF2-40B4-BE49-F238E27FC236}">
              <a16:creationId xmlns:a16="http://schemas.microsoft.com/office/drawing/2014/main" id="{7B2FBFE0-79A1-4CF1-AC7A-665007E17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85" name="Imagem 1084">
          <a:extLst>
            <a:ext uri="{FF2B5EF4-FFF2-40B4-BE49-F238E27FC236}">
              <a16:creationId xmlns:a16="http://schemas.microsoft.com/office/drawing/2014/main" id="{08BBECED-0B64-43F0-8C41-E16BD3CEF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86" name="Picture 22">
          <a:extLst>
            <a:ext uri="{FF2B5EF4-FFF2-40B4-BE49-F238E27FC236}">
              <a16:creationId xmlns:a16="http://schemas.microsoft.com/office/drawing/2014/main" id="{0A501D9F-8137-4E57-B9E6-157141865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87" name="Imagem 7">
          <a:extLst>
            <a:ext uri="{FF2B5EF4-FFF2-40B4-BE49-F238E27FC236}">
              <a16:creationId xmlns:a16="http://schemas.microsoft.com/office/drawing/2014/main" id="{0B2F40F1-6231-4A91-996B-BFD01920C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88" name="Picture 19">
          <a:extLst>
            <a:ext uri="{FF2B5EF4-FFF2-40B4-BE49-F238E27FC236}">
              <a16:creationId xmlns:a16="http://schemas.microsoft.com/office/drawing/2014/main" id="{E9052A95-E895-4EE9-9C29-F6F6A1C75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89" name="Imagem 4">
          <a:extLst>
            <a:ext uri="{FF2B5EF4-FFF2-40B4-BE49-F238E27FC236}">
              <a16:creationId xmlns:a16="http://schemas.microsoft.com/office/drawing/2014/main" id="{EA7EF2AA-5B0C-4AB9-9709-46F8824C1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90" name="Picture 16">
          <a:extLst>
            <a:ext uri="{FF2B5EF4-FFF2-40B4-BE49-F238E27FC236}">
              <a16:creationId xmlns:a16="http://schemas.microsoft.com/office/drawing/2014/main" id="{2801F99A-CEDB-4BBD-A4E4-160487163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91" name="Imagem 1">
          <a:extLst>
            <a:ext uri="{FF2B5EF4-FFF2-40B4-BE49-F238E27FC236}">
              <a16:creationId xmlns:a16="http://schemas.microsoft.com/office/drawing/2014/main" id="{803EDA32-9AB3-4A14-B787-54986DE5D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92" name="Picture 25">
          <a:extLst>
            <a:ext uri="{FF2B5EF4-FFF2-40B4-BE49-F238E27FC236}">
              <a16:creationId xmlns:a16="http://schemas.microsoft.com/office/drawing/2014/main" id="{95B42B94-EE93-4102-8FE8-F6AD4D520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93" name="Imagem 10">
          <a:extLst>
            <a:ext uri="{FF2B5EF4-FFF2-40B4-BE49-F238E27FC236}">
              <a16:creationId xmlns:a16="http://schemas.microsoft.com/office/drawing/2014/main" id="{727453FC-117A-47CF-BF36-040704636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94" name="Picture 22">
          <a:extLst>
            <a:ext uri="{FF2B5EF4-FFF2-40B4-BE49-F238E27FC236}">
              <a16:creationId xmlns:a16="http://schemas.microsoft.com/office/drawing/2014/main" id="{4D42B7FF-6196-4749-842E-1DE8912CC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95" name="Imagem 7">
          <a:extLst>
            <a:ext uri="{FF2B5EF4-FFF2-40B4-BE49-F238E27FC236}">
              <a16:creationId xmlns:a16="http://schemas.microsoft.com/office/drawing/2014/main" id="{9E1806E2-1800-429D-8C28-AFB408726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96" name="Picture 19">
          <a:extLst>
            <a:ext uri="{FF2B5EF4-FFF2-40B4-BE49-F238E27FC236}">
              <a16:creationId xmlns:a16="http://schemas.microsoft.com/office/drawing/2014/main" id="{A525673E-4BC7-4485-86C5-924271C1C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97" name="Imagem 4">
          <a:extLst>
            <a:ext uri="{FF2B5EF4-FFF2-40B4-BE49-F238E27FC236}">
              <a16:creationId xmlns:a16="http://schemas.microsoft.com/office/drawing/2014/main" id="{0EEB6E20-5C93-4995-9BD3-D8E74C427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98" name="Picture 16">
          <a:extLst>
            <a:ext uri="{FF2B5EF4-FFF2-40B4-BE49-F238E27FC236}">
              <a16:creationId xmlns:a16="http://schemas.microsoft.com/office/drawing/2014/main" id="{EFA9405B-A4FC-438B-8AE4-C52F4E43B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099" name="Imagem 1">
          <a:extLst>
            <a:ext uri="{FF2B5EF4-FFF2-40B4-BE49-F238E27FC236}">
              <a16:creationId xmlns:a16="http://schemas.microsoft.com/office/drawing/2014/main" id="{170B2512-F22F-44AD-ACF4-54E2F0D1C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00" name="Picture 25">
          <a:extLst>
            <a:ext uri="{FF2B5EF4-FFF2-40B4-BE49-F238E27FC236}">
              <a16:creationId xmlns:a16="http://schemas.microsoft.com/office/drawing/2014/main" id="{8AA88C54-0B6A-4CF9-9C19-EC3D3E1B7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01" name="Imagem 1100">
          <a:extLst>
            <a:ext uri="{FF2B5EF4-FFF2-40B4-BE49-F238E27FC236}">
              <a16:creationId xmlns:a16="http://schemas.microsoft.com/office/drawing/2014/main" id="{30C7C980-3CB0-4F57-B90B-E4CAAB018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02" name="Picture 22">
          <a:extLst>
            <a:ext uri="{FF2B5EF4-FFF2-40B4-BE49-F238E27FC236}">
              <a16:creationId xmlns:a16="http://schemas.microsoft.com/office/drawing/2014/main" id="{63A39372-73C3-49F2-9918-EDD54E43F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03" name="Imagem 7">
          <a:extLst>
            <a:ext uri="{FF2B5EF4-FFF2-40B4-BE49-F238E27FC236}">
              <a16:creationId xmlns:a16="http://schemas.microsoft.com/office/drawing/2014/main" id="{11AC6805-D13C-4CB2-894E-35E1BA822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04" name="Picture 19">
          <a:extLst>
            <a:ext uri="{FF2B5EF4-FFF2-40B4-BE49-F238E27FC236}">
              <a16:creationId xmlns:a16="http://schemas.microsoft.com/office/drawing/2014/main" id="{0F1E5294-9EF4-4C1C-9499-4642F036A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05" name="Imagem 4">
          <a:extLst>
            <a:ext uri="{FF2B5EF4-FFF2-40B4-BE49-F238E27FC236}">
              <a16:creationId xmlns:a16="http://schemas.microsoft.com/office/drawing/2014/main" id="{2382CDF3-A753-41D1-A8C9-224FFCD5A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06" name="Picture 16">
          <a:extLst>
            <a:ext uri="{FF2B5EF4-FFF2-40B4-BE49-F238E27FC236}">
              <a16:creationId xmlns:a16="http://schemas.microsoft.com/office/drawing/2014/main" id="{CDE703F8-38BC-459F-9EF2-0F2D559C5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07" name="Imagem 1">
          <a:extLst>
            <a:ext uri="{FF2B5EF4-FFF2-40B4-BE49-F238E27FC236}">
              <a16:creationId xmlns:a16="http://schemas.microsoft.com/office/drawing/2014/main" id="{3A77DAA7-08B4-42DD-B0C9-A4E93C112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08" name="Picture 25">
          <a:extLst>
            <a:ext uri="{FF2B5EF4-FFF2-40B4-BE49-F238E27FC236}">
              <a16:creationId xmlns:a16="http://schemas.microsoft.com/office/drawing/2014/main" id="{4409916C-A875-4CCD-899D-93FBC837E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09" name="Imagem 10">
          <a:extLst>
            <a:ext uri="{FF2B5EF4-FFF2-40B4-BE49-F238E27FC236}">
              <a16:creationId xmlns:a16="http://schemas.microsoft.com/office/drawing/2014/main" id="{E89C7042-E29C-4A3B-99AB-001B536EF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10" name="Picture 22">
          <a:extLst>
            <a:ext uri="{FF2B5EF4-FFF2-40B4-BE49-F238E27FC236}">
              <a16:creationId xmlns:a16="http://schemas.microsoft.com/office/drawing/2014/main" id="{9E5F03DA-05D5-4DDD-BA21-6D73426F7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11" name="Imagem 7">
          <a:extLst>
            <a:ext uri="{FF2B5EF4-FFF2-40B4-BE49-F238E27FC236}">
              <a16:creationId xmlns:a16="http://schemas.microsoft.com/office/drawing/2014/main" id="{04D5CB6A-9DD1-48EF-B708-D36D5DC4A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12" name="Picture 19">
          <a:extLst>
            <a:ext uri="{FF2B5EF4-FFF2-40B4-BE49-F238E27FC236}">
              <a16:creationId xmlns:a16="http://schemas.microsoft.com/office/drawing/2014/main" id="{B18EDF9D-A101-47E4-B9E1-C4282D0CE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13" name="Imagem 4">
          <a:extLst>
            <a:ext uri="{FF2B5EF4-FFF2-40B4-BE49-F238E27FC236}">
              <a16:creationId xmlns:a16="http://schemas.microsoft.com/office/drawing/2014/main" id="{B6DFF3FE-74FA-4D6C-8556-E940519E6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14" name="Picture 16">
          <a:extLst>
            <a:ext uri="{FF2B5EF4-FFF2-40B4-BE49-F238E27FC236}">
              <a16:creationId xmlns:a16="http://schemas.microsoft.com/office/drawing/2014/main" id="{90769E27-F82E-42A1-BBBD-E2B7BC72C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15" name="Imagem 1">
          <a:extLst>
            <a:ext uri="{FF2B5EF4-FFF2-40B4-BE49-F238E27FC236}">
              <a16:creationId xmlns:a16="http://schemas.microsoft.com/office/drawing/2014/main" id="{E6F8C99D-E62E-4AC9-9AF2-B26E1D7DE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16" name="Picture 25">
          <a:extLst>
            <a:ext uri="{FF2B5EF4-FFF2-40B4-BE49-F238E27FC236}">
              <a16:creationId xmlns:a16="http://schemas.microsoft.com/office/drawing/2014/main" id="{AAFB6CB6-E7EC-402D-BDEC-7F30185B4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17" name="Imagem 1116">
          <a:extLst>
            <a:ext uri="{FF2B5EF4-FFF2-40B4-BE49-F238E27FC236}">
              <a16:creationId xmlns:a16="http://schemas.microsoft.com/office/drawing/2014/main" id="{7881DEEF-B9FE-41A3-91DC-781D9EDBF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18" name="Picture 22">
          <a:extLst>
            <a:ext uri="{FF2B5EF4-FFF2-40B4-BE49-F238E27FC236}">
              <a16:creationId xmlns:a16="http://schemas.microsoft.com/office/drawing/2014/main" id="{B0B4633B-9587-47EA-9FF4-91D86B659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19" name="Imagem 7">
          <a:extLst>
            <a:ext uri="{FF2B5EF4-FFF2-40B4-BE49-F238E27FC236}">
              <a16:creationId xmlns:a16="http://schemas.microsoft.com/office/drawing/2014/main" id="{D3B74142-EFEE-4ECC-91FB-59F0E965A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20" name="Picture 19">
          <a:extLst>
            <a:ext uri="{FF2B5EF4-FFF2-40B4-BE49-F238E27FC236}">
              <a16:creationId xmlns:a16="http://schemas.microsoft.com/office/drawing/2014/main" id="{CCA5AC18-294D-49E9-B64E-627067390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21" name="Imagem 4">
          <a:extLst>
            <a:ext uri="{FF2B5EF4-FFF2-40B4-BE49-F238E27FC236}">
              <a16:creationId xmlns:a16="http://schemas.microsoft.com/office/drawing/2014/main" id="{894CDCFD-13B5-4FCC-9E7E-AE8E3D9E5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22" name="Picture 16">
          <a:extLst>
            <a:ext uri="{FF2B5EF4-FFF2-40B4-BE49-F238E27FC236}">
              <a16:creationId xmlns:a16="http://schemas.microsoft.com/office/drawing/2014/main" id="{C590A12D-52E3-466E-84AF-486BDC854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23" name="Imagem 1">
          <a:extLst>
            <a:ext uri="{FF2B5EF4-FFF2-40B4-BE49-F238E27FC236}">
              <a16:creationId xmlns:a16="http://schemas.microsoft.com/office/drawing/2014/main" id="{E6CB30FE-E857-4A90-9546-F4A27A939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24" name="Picture 25">
          <a:extLst>
            <a:ext uri="{FF2B5EF4-FFF2-40B4-BE49-F238E27FC236}">
              <a16:creationId xmlns:a16="http://schemas.microsoft.com/office/drawing/2014/main" id="{6E78702C-C282-4AA5-BB5C-97063BE74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25" name="Imagem 10">
          <a:extLst>
            <a:ext uri="{FF2B5EF4-FFF2-40B4-BE49-F238E27FC236}">
              <a16:creationId xmlns:a16="http://schemas.microsoft.com/office/drawing/2014/main" id="{DF63C7D6-1B8F-4BB5-A5B0-1E4BF8909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26" name="Picture 22">
          <a:extLst>
            <a:ext uri="{FF2B5EF4-FFF2-40B4-BE49-F238E27FC236}">
              <a16:creationId xmlns:a16="http://schemas.microsoft.com/office/drawing/2014/main" id="{6C1340E0-72B4-4EF6-8EA0-7E7E80047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27" name="Imagem 7">
          <a:extLst>
            <a:ext uri="{FF2B5EF4-FFF2-40B4-BE49-F238E27FC236}">
              <a16:creationId xmlns:a16="http://schemas.microsoft.com/office/drawing/2014/main" id="{1D3208B1-A85C-49DD-825F-5AEA83EDF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28" name="Picture 19">
          <a:extLst>
            <a:ext uri="{FF2B5EF4-FFF2-40B4-BE49-F238E27FC236}">
              <a16:creationId xmlns:a16="http://schemas.microsoft.com/office/drawing/2014/main" id="{878FB07E-082F-40BB-89E2-A2A037711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29" name="Imagem 4">
          <a:extLst>
            <a:ext uri="{FF2B5EF4-FFF2-40B4-BE49-F238E27FC236}">
              <a16:creationId xmlns:a16="http://schemas.microsoft.com/office/drawing/2014/main" id="{E1513BF3-9D7F-4D8B-BDD5-CE731E60B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30" name="Picture 16">
          <a:extLst>
            <a:ext uri="{FF2B5EF4-FFF2-40B4-BE49-F238E27FC236}">
              <a16:creationId xmlns:a16="http://schemas.microsoft.com/office/drawing/2014/main" id="{82A71036-C8A6-4242-BD69-828135342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31" name="Imagem 1">
          <a:extLst>
            <a:ext uri="{FF2B5EF4-FFF2-40B4-BE49-F238E27FC236}">
              <a16:creationId xmlns:a16="http://schemas.microsoft.com/office/drawing/2014/main" id="{958EE66C-86A4-4568-A029-A50A29FD2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32" name="Picture 25">
          <a:extLst>
            <a:ext uri="{FF2B5EF4-FFF2-40B4-BE49-F238E27FC236}">
              <a16:creationId xmlns:a16="http://schemas.microsoft.com/office/drawing/2014/main" id="{160B50BD-B855-4269-A4A6-0E8D71308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33" name="Imagem 1132">
          <a:extLst>
            <a:ext uri="{FF2B5EF4-FFF2-40B4-BE49-F238E27FC236}">
              <a16:creationId xmlns:a16="http://schemas.microsoft.com/office/drawing/2014/main" id="{2E27450A-6DCA-4B0D-899D-5BA1A4C11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34" name="Picture 22">
          <a:extLst>
            <a:ext uri="{FF2B5EF4-FFF2-40B4-BE49-F238E27FC236}">
              <a16:creationId xmlns:a16="http://schemas.microsoft.com/office/drawing/2014/main" id="{0D5B0642-A2DE-4E4A-84A8-465C0E60D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35" name="Imagem 7">
          <a:extLst>
            <a:ext uri="{FF2B5EF4-FFF2-40B4-BE49-F238E27FC236}">
              <a16:creationId xmlns:a16="http://schemas.microsoft.com/office/drawing/2014/main" id="{5A024F36-59AF-4FFD-B9D2-191B7493E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36" name="Picture 19">
          <a:extLst>
            <a:ext uri="{FF2B5EF4-FFF2-40B4-BE49-F238E27FC236}">
              <a16:creationId xmlns:a16="http://schemas.microsoft.com/office/drawing/2014/main" id="{F0E2B68E-05A8-4026-B60D-3FD57F3C3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37" name="Imagem 4">
          <a:extLst>
            <a:ext uri="{FF2B5EF4-FFF2-40B4-BE49-F238E27FC236}">
              <a16:creationId xmlns:a16="http://schemas.microsoft.com/office/drawing/2014/main" id="{B2CCEF0B-3C21-488F-BF2C-10972AF69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38" name="Picture 16">
          <a:extLst>
            <a:ext uri="{FF2B5EF4-FFF2-40B4-BE49-F238E27FC236}">
              <a16:creationId xmlns:a16="http://schemas.microsoft.com/office/drawing/2014/main" id="{09997FD5-3DA0-4B72-B268-01F317D15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39" name="Imagem 1">
          <a:extLst>
            <a:ext uri="{FF2B5EF4-FFF2-40B4-BE49-F238E27FC236}">
              <a16:creationId xmlns:a16="http://schemas.microsoft.com/office/drawing/2014/main" id="{9B4DDABD-66DD-4B89-9D94-43C94BE4E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40" name="Picture 25">
          <a:extLst>
            <a:ext uri="{FF2B5EF4-FFF2-40B4-BE49-F238E27FC236}">
              <a16:creationId xmlns:a16="http://schemas.microsoft.com/office/drawing/2014/main" id="{0A29E270-963B-455A-88F2-5FED3FC68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41" name="Imagem 10">
          <a:extLst>
            <a:ext uri="{FF2B5EF4-FFF2-40B4-BE49-F238E27FC236}">
              <a16:creationId xmlns:a16="http://schemas.microsoft.com/office/drawing/2014/main" id="{0BB12F51-42DF-40CD-9451-2084C2FBF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42" name="Picture 22">
          <a:extLst>
            <a:ext uri="{FF2B5EF4-FFF2-40B4-BE49-F238E27FC236}">
              <a16:creationId xmlns:a16="http://schemas.microsoft.com/office/drawing/2014/main" id="{143EEC55-BC5C-431F-AC31-62D89AA22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43" name="Imagem 7">
          <a:extLst>
            <a:ext uri="{FF2B5EF4-FFF2-40B4-BE49-F238E27FC236}">
              <a16:creationId xmlns:a16="http://schemas.microsoft.com/office/drawing/2014/main" id="{01FA4800-CA7E-4130-B43F-583FE57C3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44" name="Picture 19">
          <a:extLst>
            <a:ext uri="{FF2B5EF4-FFF2-40B4-BE49-F238E27FC236}">
              <a16:creationId xmlns:a16="http://schemas.microsoft.com/office/drawing/2014/main" id="{85F24892-BE1B-4215-90C9-691FABDCD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45" name="Imagem 4">
          <a:extLst>
            <a:ext uri="{FF2B5EF4-FFF2-40B4-BE49-F238E27FC236}">
              <a16:creationId xmlns:a16="http://schemas.microsoft.com/office/drawing/2014/main" id="{002060FC-69AC-4254-847D-383E66A5F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46" name="Picture 16">
          <a:extLst>
            <a:ext uri="{FF2B5EF4-FFF2-40B4-BE49-F238E27FC236}">
              <a16:creationId xmlns:a16="http://schemas.microsoft.com/office/drawing/2014/main" id="{FF6C91F8-6038-4F65-9195-2622D29EA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47" name="Imagem 1">
          <a:extLst>
            <a:ext uri="{FF2B5EF4-FFF2-40B4-BE49-F238E27FC236}">
              <a16:creationId xmlns:a16="http://schemas.microsoft.com/office/drawing/2014/main" id="{A1B55299-1C26-4048-BF0B-BCBF62773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48" name="Picture 25">
          <a:extLst>
            <a:ext uri="{FF2B5EF4-FFF2-40B4-BE49-F238E27FC236}">
              <a16:creationId xmlns:a16="http://schemas.microsoft.com/office/drawing/2014/main" id="{F0CEF49A-54E3-421C-ACE4-D5725C02D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49" name="Imagem 1148">
          <a:extLst>
            <a:ext uri="{FF2B5EF4-FFF2-40B4-BE49-F238E27FC236}">
              <a16:creationId xmlns:a16="http://schemas.microsoft.com/office/drawing/2014/main" id="{3E80A63A-37AC-4A77-B4A9-B47BECF2C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50" name="Picture 22">
          <a:extLst>
            <a:ext uri="{FF2B5EF4-FFF2-40B4-BE49-F238E27FC236}">
              <a16:creationId xmlns:a16="http://schemas.microsoft.com/office/drawing/2014/main" id="{ED180CD4-D31D-4009-BE24-71FD4DD29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51" name="Imagem 7">
          <a:extLst>
            <a:ext uri="{FF2B5EF4-FFF2-40B4-BE49-F238E27FC236}">
              <a16:creationId xmlns:a16="http://schemas.microsoft.com/office/drawing/2014/main" id="{B18759F3-10B3-4761-B040-38BC708CF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52" name="Picture 19">
          <a:extLst>
            <a:ext uri="{FF2B5EF4-FFF2-40B4-BE49-F238E27FC236}">
              <a16:creationId xmlns:a16="http://schemas.microsoft.com/office/drawing/2014/main" id="{BAFACCA6-5E32-44A3-BCA4-0985C12A7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53" name="Imagem 4">
          <a:extLst>
            <a:ext uri="{FF2B5EF4-FFF2-40B4-BE49-F238E27FC236}">
              <a16:creationId xmlns:a16="http://schemas.microsoft.com/office/drawing/2014/main" id="{E06879E1-0BC3-4AFE-8455-14FA702CA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54" name="Picture 16">
          <a:extLst>
            <a:ext uri="{FF2B5EF4-FFF2-40B4-BE49-F238E27FC236}">
              <a16:creationId xmlns:a16="http://schemas.microsoft.com/office/drawing/2014/main" id="{68D1BE86-0C6C-4D19-B653-4059E5A2E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55" name="Imagem 1">
          <a:extLst>
            <a:ext uri="{FF2B5EF4-FFF2-40B4-BE49-F238E27FC236}">
              <a16:creationId xmlns:a16="http://schemas.microsoft.com/office/drawing/2014/main" id="{28A6410F-236E-43FE-B63B-CE2B5F90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1156" name="Picture 25">
          <a:extLst>
            <a:ext uri="{FF2B5EF4-FFF2-40B4-BE49-F238E27FC236}">
              <a16:creationId xmlns:a16="http://schemas.microsoft.com/office/drawing/2014/main" id="{063D8C89-EE3B-4DE4-83B8-6E1D5F1A6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57" name="Imagem 10">
          <a:extLst>
            <a:ext uri="{FF2B5EF4-FFF2-40B4-BE49-F238E27FC236}">
              <a16:creationId xmlns:a16="http://schemas.microsoft.com/office/drawing/2014/main" id="{89D6514A-AB71-4E08-9FA7-56AC5E600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58" name="Picture 22">
          <a:extLst>
            <a:ext uri="{FF2B5EF4-FFF2-40B4-BE49-F238E27FC236}">
              <a16:creationId xmlns:a16="http://schemas.microsoft.com/office/drawing/2014/main" id="{6B3CCDD1-A3FC-4491-B8C6-03294EBDF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59" name="Imagem 7">
          <a:extLst>
            <a:ext uri="{FF2B5EF4-FFF2-40B4-BE49-F238E27FC236}">
              <a16:creationId xmlns:a16="http://schemas.microsoft.com/office/drawing/2014/main" id="{50CCDCE9-6F22-4869-B5F8-849EB9800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60" name="Picture 19">
          <a:extLst>
            <a:ext uri="{FF2B5EF4-FFF2-40B4-BE49-F238E27FC236}">
              <a16:creationId xmlns:a16="http://schemas.microsoft.com/office/drawing/2014/main" id="{0B85812C-2BD1-4EA8-9AF4-C7BECBFE9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61" name="Imagem 4">
          <a:extLst>
            <a:ext uri="{FF2B5EF4-FFF2-40B4-BE49-F238E27FC236}">
              <a16:creationId xmlns:a16="http://schemas.microsoft.com/office/drawing/2014/main" id="{389B4457-6139-4EE0-AF8B-DAE4A1AC8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62" name="Picture 16">
          <a:extLst>
            <a:ext uri="{FF2B5EF4-FFF2-40B4-BE49-F238E27FC236}">
              <a16:creationId xmlns:a16="http://schemas.microsoft.com/office/drawing/2014/main" id="{CECD7290-08AE-4F22-88AE-6DB8F0CA5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63" name="Imagem 1">
          <a:extLst>
            <a:ext uri="{FF2B5EF4-FFF2-40B4-BE49-F238E27FC236}">
              <a16:creationId xmlns:a16="http://schemas.microsoft.com/office/drawing/2014/main" id="{2068BFFF-241A-42C3-9EE7-ED7959B55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64" name="Picture 25">
          <a:extLst>
            <a:ext uri="{FF2B5EF4-FFF2-40B4-BE49-F238E27FC236}">
              <a16:creationId xmlns:a16="http://schemas.microsoft.com/office/drawing/2014/main" id="{AA6363F6-C11B-4BEE-B97A-47708F428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65" name="Imagem 1164">
          <a:extLst>
            <a:ext uri="{FF2B5EF4-FFF2-40B4-BE49-F238E27FC236}">
              <a16:creationId xmlns:a16="http://schemas.microsoft.com/office/drawing/2014/main" id="{6B410356-2029-490C-8D67-E1BFD59F0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66" name="Picture 22">
          <a:extLst>
            <a:ext uri="{FF2B5EF4-FFF2-40B4-BE49-F238E27FC236}">
              <a16:creationId xmlns:a16="http://schemas.microsoft.com/office/drawing/2014/main" id="{AE1CD1D6-F6CE-4B1D-B3E3-59D14C679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67" name="Imagem 7">
          <a:extLst>
            <a:ext uri="{FF2B5EF4-FFF2-40B4-BE49-F238E27FC236}">
              <a16:creationId xmlns:a16="http://schemas.microsoft.com/office/drawing/2014/main" id="{8726199E-D59E-4F2A-B265-34E65D880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68" name="Picture 19">
          <a:extLst>
            <a:ext uri="{FF2B5EF4-FFF2-40B4-BE49-F238E27FC236}">
              <a16:creationId xmlns:a16="http://schemas.microsoft.com/office/drawing/2014/main" id="{ACB66D4A-0329-43B7-BCA9-C74700ED5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69" name="Imagem 4">
          <a:extLst>
            <a:ext uri="{FF2B5EF4-FFF2-40B4-BE49-F238E27FC236}">
              <a16:creationId xmlns:a16="http://schemas.microsoft.com/office/drawing/2014/main" id="{E0DEBFD2-BC4F-40A0-9BD4-67AA2779B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70" name="Picture 16">
          <a:extLst>
            <a:ext uri="{FF2B5EF4-FFF2-40B4-BE49-F238E27FC236}">
              <a16:creationId xmlns:a16="http://schemas.microsoft.com/office/drawing/2014/main" id="{D0B22C01-BAD2-4F25-98EA-56F022991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71" name="Imagem 1">
          <a:extLst>
            <a:ext uri="{FF2B5EF4-FFF2-40B4-BE49-F238E27FC236}">
              <a16:creationId xmlns:a16="http://schemas.microsoft.com/office/drawing/2014/main" id="{7C5F7AC7-56FE-4CE4-B829-686326333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72" name="Picture 25">
          <a:extLst>
            <a:ext uri="{FF2B5EF4-FFF2-40B4-BE49-F238E27FC236}">
              <a16:creationId xmlns:a16="http://schemas.microsoft.com/office/drawing/2014/main" id="{49C20DEB-6E1A-4168-903C-0E6CB83CD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73" name="Imagem 10">
          <a:extLst>
            <a:ext uri="{FF2B5EF4-FFF2-40B4-BE49-F238E27FC236}">
              <a16:creationId xmlns:a16="http://schemas.microsoft.com/office/drawing/2014/main" id="{2A2F21EF-EF76-4D95-B0BA-48C54287A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74" name="Picture 22">
          <a:extLst>
            <a:ext uri="{FF2B5EF4-FFF2-40B4-BE49-F238E27FC236}">
              <a16:creationId xmlns:a16="http://schemas.microsoft.com/office/drawing/2014/main" id="{2142AB4B-6EBE-4416-8501-9A21BDA3F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75" name="Imagem 7">
          <a:extLst>
            <a:ext uri="{FF2B5EF4-FFF2-40B4-BE49-F238E27FC236}">
              <a16:creationId xmlns:a16="http://schemas.microsoft.com/office/drawing/2014/main" id="{7925093F-2965-4DD0-B7DF-3424EF71A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76" name="Picture 19">
          <a:extLst>
            <a:ext uri="{FF2B5EF4-FFF2-40B4-BE49-F238E27FC236}">
              <a16:creationId xmlns:a16="http://schemas.microsoft.com/office/drawing/2014/main" id="{36369A55-74E2-4D43-B55C-F693C32D1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77" name="Imagem 4">
          <a:extLst>
            <a:ext uri="{FF2B5EF4-FFF2-40B4-BE49-F238E27FC236}">
              <a16:creationId xmlns:a16="http://schemas.microsoft.com/office/drawing/2014/main" id="{1AEA3D9F-31EE-483C-AAF5-8C0D41B64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78" name="Picture 16">
          <a:extLst>
            <a:ext uri="{FF2B5EF4-FFF2-40B4-BE49-F238E27FC236}">
              <a16:creationId xmlns:a16="http://schemas.microsoft.com/office/drawing/2014/main" id="{A2239884-0874-44F5-8CCD-EF40F1601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79" name="Imagem 1">
          <a:extLst>
            <a:ext uri="{FF2B5EF4-FFF2-40B4-BE49-F238E27FC236}">
              <a16:creationId xmlns:a16="http://schemas.microsoft.com/office/drawing/2014/main" id="{53EAB10C-DE3C-47E6-B864-47018DA3E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80" name="Picture 25">
          <a:extLst>
            <a:ext uri="{FF2B5EF4-FFF2-40B4-BE49-F238E27FC236}">
              <a16:creationId xmlns:a16="http://schemas.microsoft.com/office/drawing/2014/main" id="{1B18DB93-5C2D-4454-90DF-DD2A2E69D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81" name="Imagem 1180">
          <a:extLst>
            <a:ext uri="{FF2B5EF4-FFF2-40B4-BE49-F238E27FC236}">
              <a16:creationId xmlns:a16="http://schemas.microsoft.com/office/drawing/2014/main" id="{4B7E22E4-3387-4601-A30C-4A1FEC9B0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82" name="Picture 22">
          <a:extLst>
            <a:ext uri="{FF2B5EF4-FFF2-40B4-BE49-F238E27FC236}">
              <a16:creationId xmlns:a16="http://schemas.microsoft.com/office/drawing/2014/main" id="{FCD6C36E-6E74-4F1C-9476-D82A615E2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83" name="Imagem 7">
          <a:extLst>
            <a:ext uri="{FF2B5EF4-FFF2-40B4-BE49-F238E27FC236}">
              <a16:creationId xmlns:a16="http://schemas.microsoft.com/office/drawing/2014/main" id="{D5F428C8-2822-47BD-B2B7-DBFE4F1AE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84" name="Picture 19">
          <a:extLst>
            <a:ext uri="{FF2B5EF4-FFF2-40B4-BE49-F238E27FC236}">
              <a16:creationId xmlns:a16="http://schemas.microsoft.com/office/drawing/2014/main" id="{B46AB82E-29A7-45E8-B538-891B58A2A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85" name="Imagem 4">
          <a:extLst>
            <a:ext uri="{FF2B5EF4-FFF2-40B4-BE49-F238E27FC236}">
              <a16:creationId xmlns:a16="http://schemas.microsoft.com/office/drawing/2014/main" id="{A338702F-EBAF-49FB-BE9B-1A040CEFB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86" name="Picture 16">
          <a:extLst>
            <a:ext uri="{FF2B5EF4-FFF2-40B4-BE49-F238E27FC236}">
              <a16:creationId xmlns:a16="http://schemas.microsoft.com/office/drawing/2014/main" id="{6AAD0FD7-BF10-49BD-8042-97C5E4D8A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87" name="Imagem 1">
          <a:extLst>
            <a:ext uri="{FF2B5EF4-FFF2-40B4-BE49-F238E27FC236}">
              <a16:creationId xmlns:a16="http://schemas.microsoft.com/office/drawing/2014/main" id="{FCBF6B03-FA69-42B3-BC7A-FD0854B4A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88" name="Picture 25">
          <a:extLst>
            <a:ext uri="{FF2B5EF4-FFF2-40B4-BE49-F238E27FC236}">
              <a16:creationId xmlns:a16="http://schemas.microsoft.com/office/drawing/2014/main" id="{25E35A5D-4E5D-43F0-8D55-F3C81D6D7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89" name="Imagem 10">
          <a:extLst>
            <a:ext uri="{FF2B5EF4-FFF2-40B4-BE49-F238E27FC236}">
              <a16:creationId xmlns:a16="http://schemas.microsoft.com/office/drawing/2014/main" id="{7B99CB15-5CC4-47A8-A179-200006225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90" name="Picture 22">
          <a:extLst>
            <a:ext uri="{FF2B5EF4-FFF2-40B4-BE49-F238E27FC236}">
              <a16:creationId xmlns:a16="http://schemas.microsoft.com/office/drawing/2014/main" id="{F351241D-6D50-48F4-9E25-B530EA3FF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91" name="Imagem 7">
          <a:extLst>
            <a:ext uri="{FF2B5EF4-FFF2-40B4-BE49-F238E27FC236}">
              <a16:creationId xmlns:a16="http://schemas.microsoft.com/office/drawing/2014/main" id="{E57231FC-D48B-4AC5-B9BD-2CA737BFF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92" name="Picture 19">
          <a:extLst>
            <a:ext uri="{FF2B5EF4-FFF2-40B4-BE49-F238E27FC236}">
              <a16:creationId xmlns:a16="http://schemas.microsoft.com/office/drawing/2014/main" id="{54C97C36-EE72-416D-9464-09BB3FB3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93" name="Imagem 4">
          <a:extLst>
            <a:ext uri="{FF2B5EF4-FFF2-40B4-BE49-F238E27FC236}">
              <a16:creationId xmlns:a16="http://schemas.microsoft.com/office/drawing/2014/main" id="{7B7597A5-8810-4815-B331-9BFEDAC23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94" name="Picture 16">
          <a:extLst>
            <a:ext uri="{FF2B5EF4-FFF2-40B4-BE49-F238E27FC236}">
              <a16:creationId xmlns:a16="http://schemas.microsoft.com/office/drawing/2014/main" id="{4E44F3D6-4049-408E-9E9C-D6B01F18D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95" name="Imagem 1">
          <a:extLst>
            <a:ext uri="{FF2B5EF4-FFF2-40B4-BE49-F238E27FC236}">
              <a16:creationId xmlns:a16="http://schemas.microsoft.com/office/drawing/2014/main" id="{301A6450-3548-4821-BA18-CE41D9680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96" name="Picture 25">
          <a:extLst>
            <a:ext uri="{FF2B5EF4-FFF2-40B4-BE49-F238E27FC236}">
              <a16:creationId xmlns:a16="http://schemas.microsoft.com/office/drawing/2014/main" id="{6F04F5CE-1999-4310-BCB7-DB002E7A5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97" name="Imagem 1196">
          <a:extLst>
            <a:ext uri="{FF2B5EF4-FFF2-40B4-BE49-F238E27FC236}">
              <a16:creationId xmlns:a16="http://schemas.microsoft.com/office/drawing/2014/main" id="{CF15C72E-2691-4740-B93F-86B9EBF67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98" name="Picture 22">
          <a:extLst>
            <a:ext uri="{FF2B5EF4-FFF2-40B4-BE49-F238E27FC236}">
              <a16:creationId xmlns:a16="http://schemas.microsoft.com/office/drawing/2014/main" id="{DA866CA0-7459-4BA4-A9FB-43CDFC68A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199" name="Imagem 7">
          <a:extLst>
            <a:ext uri="{FF2B5EF4-FFF2-40B4-BE49-F238E27FC236}">
              <a16:creationId xmlns:a16="http://schemas.microsoft.com/office/drawing/2014/main" id="{4284C8FA-3A0C-4E89-9498-8EC8904CE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00" name="Picture 19">
          <a:extLst>
            <a:ext uri="{FF2B5EF4-FFF2-40B4-BE49-F238E27FC236}">
              <a16:creationId xmlns:a16="http://schemas.microsoft.com/office/drawing/2014/main" id="{2AB04C9C-D606-430E-A5B7-51E454720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01" name="Imagem 4">
          <a:extLst>
            <a:ext uri="{FF2B5EF4-FFF2-40B4-BE49-F238E27FC236}">
              <a16:creationId xmlns:a16="http://schemas.microsoft.com/office/drawing/2014/main" id="{0ADF55DE-6F78-445A-8FC6-31C8BB61F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02" name="Picture 16">
          <a:extLst>
            <a:ext uri="{FF2B5EF4-FFF2-40B4-BE49-F238E27FC236}">
              <a16:creationId xmlns:a16="http://schemas.microsoft.com/office/drawing/2014/main" id="{8C9CC78F-6CAD-40CF-B1D8-3FCBCE1C5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03" name="Imagem 1">
          <a:extLst>
            <a:ext uri="{FF2B5EF4-FFF2-40B4-BE49-F238E27FC236}">
              <a16:creationId xmlns:a16="http://schemas.microsoft.com/office/drawing/2014/main" id="{BBA579D9-8746-4A3D-8261-C6162457D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04" name="Picture 25">
          <a:extLst>
            <a:ext uri="{FF2B5EF4-FFF2-40B4-BE49-F238E27FC236}">
              <a16:creationId xmlns:a16="http://schemas.microsoft.com/office/drawing/2014/main" id="{CA94B140-C552-44D6-B930-A3077BB16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05" name="Imagem 10">
          <a:extLst>
            <a:ext uri="{FF2B5EF4-FFF2-40B4-BE49-F238E27FC236}">
              <a16:creationId xmlns:a16="http://schemas.microsoft.com/office/drawing/2014/main" id="{674A18B3-8656-422E-9D20-8CFA7B699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06" name="Picture 22">
          <a:extLst>
            <a:ext uri="{FF2B5EF4-FFF2-40B4-BE49-F238E27FC236}">
              <a16:creationId xmlns:a16="http://schemas.microsoft.com/office/drawing/2014/main" id="{4B443352-8EE0-48B4-A09F-150303002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07" name="Imagem 7">
          <a:extLst>
            <a:ext uri="{FF2B5EF4-FFF2-40B4-BE49-F238E27FC236}">
              <a16:creationId xmlns:a16="http://schemas.microsoft.com/office/drawing/2014/main" id="{5C3C2144-D333-4F9B-92A0-813763220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08" name="Picture 19">
          <a:extLst>
            <a:ext uri="{FF2B5EF4-FFF2-40B4-BE49-F238E27FC236}">
              <a16:creationId xmlns:a16="http://schemas.microsoft.com/office/drawing/2014/main" id="{870306C0-52CB-44C3-B8A9-356DD445D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09" name="Imagem 4">
          <a:extLst>
            <a:ext uri="{FF2B5EF4-FFF2-40B4-BE49-F238E27FC236}">
              <a16:creationId xmlns:a16="http://schemas.microsoft.com/office/drawing/2014/main" id="{5787596C-963D-48CF-A690-5C1F6DE49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10" name="Picture 16">
          <a:extLst>
            <a:ext uri="{FF2B5EF4-FFF2-40B4-BE49-F238E27FC236}">
              <a16:creationId xmlns:a16="http://schemas.microsoft.com/office/drawing/2014/main" id="{CB87A96B-3A1C-434B-9D18-6ADA3E163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11" name="Imagem 1">
          <a:extLst>
            <a:ext uri="{FF2B5EF4-FFF2-40B4-BE49-F238E27FC236}">
              <a16:creationId xmlns:a16="http://schemas.microsoft.com/office/drawing/2014/main" id="{2A14C99D-5942-459F-BFB0-76F77AB83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12" name="Picture 25">
          <a:extLst>
            <a:ext uri="{FF2B5EF4-FFF2-40B4-BE49-F238E27FC236}">
              <a16:creationId xmlns:a16="http://schemas.microsoft.com/office/drawing/2014/main" id="{27178D38-B5DC-4A99-9F06-1098B4E48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13" name="Imagem 1212">
          <a:extLst>
            <a:ext uri="{FF2B5EF4-FFF2-40B4-BE49-F238E27FC236}">
              <a16:creationId xmlns:a16="http://schemas.microsoft.com/office/drawing/2014/main" id="{8F36B15E-D67A-4AB3-B9F3-A1D4252F8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14" name="Picture 22">
          <a:extLst>
            <a:ext uri="{FF2B5EF4-FFF2-40B4-BE49-F238E27FC236}">
              <a16:creationId xmlns:a16="http://schemas.microsoft.com/office/drawing/2014/main" id="{DB22B390-7395-4245-A016-AFFB521C1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15" name="Imagem 7">
          <a:extLst>
            <a:ext uri="{FF2B5EF4-FFF2-40B4-BE49-F238E27FC236}">
              <a16:creationId xmlns:a16="http://schemas.microsoft.com/office/drawing/2014/main" id="{E7DB220D-5EED-4396-93BF-FAB2C0FA0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16" name="Picture 19">
          <a:extLst>
            <a:ext uri="{FF2B5EF4-FFF2-40B4-BE49-F238E27FC236}">
              <a16:creationId xmlns:a16="http://schemas.microsoft.com/office/drawing/2014/main" id="{CB07BC13-E310-4F83-B29D-ECFCD3428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17" name="Imagem 4">
          <a:extLst>
            <a:ext uri="{FF2B5EF4-FFF2-40B4-BE49-F238E27FC236}">
              <a16:creationId xmlns:a16="http://schemas.microsoft.com/office/drawing/2014/main" id="{89423276-1FE9-42AA-957F-0C2F5C1C6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18" name="Picture 16">
          <a:extLst>
            <a:ext uri="{FF2B5EF4-FFF2-40B4-BE49-F238E27FC236}">
              <a16:creationId xmlns:a16="http://schemas.microsoft.com/office/drawing/2014/main" id="{5B32006F-1128-4279-9857-FF199BD9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19" name="Imagem 1">
          <a:extLst>
            <a:ext uri="{FF2B5EF4-FFF2-40B4-BE49-F238E27FC236}">
              <a16:creationId xmlns:a16="http://schemas.microsoft.com/office/drawing/2014/main" id="{E6BAA987-39E6-4DB2-90B4-26D7E2C94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20" name="Picture 25">
          <a:extLst>
            <a:ext uri="{FF2B5EF4-FFF2-40B4-BE49-F238E27FC236}">
              <a16:creationId xmlns:a16="http://schemas.microsoft.com/office/drawing/2014/main" id="{E3808CDD-95AF-4FDB-89A0-A72937CCC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21" name="Imagem 10">
          <a:extLst>
            <a:ext uri="{FF2B5EF4-FFF2-40B4-BE49-F238E27FC236}">
              <a16:creationId xmlns:a16="http://schemas.microsoft.com/office/drawing/2014/main" id="{52858833-1E91-4CA4-8BAC-688A18B5C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22" name="Picture 22">
          <a:extLst>
            <a:ext uri="{FF2B5EF4-FFF2-40B4-BE49-F238E27FC236}">
              <a16:creationId xmlns:a16="http://schemas.microsoft.com/office/drawing/2014/main" id="{A9BDF5F8-37D7-46F8-84A7-83EB56DBA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23" name="Imagem 7">
          <a:extLst>
            <a:ext uri="{FF2B5EF4-FFF2-40B4-BE49-F238E27FC236}">
              <a16:creationId xmlns:a16="http://schemas.microsoft.com/office/drawing/2014/main" id="{2AAD254F-AA26-4C3C-B1E4-E4977FCB3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24" name="Picture 19">
          <a:extLst>
            <a:ext uri="{FF2B5EF4-FFF2-40B4-BE49-F238E27FC236}">
              <a16:creationId xmlns:a16="http://schemas.microsoft.com/office/drawing/2014/main" id="{BCCB6E1D-4FA0-4E33-B24B-8FB97BFCD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25" name="Imagem 4">
          <a:extLst>
            <a:ext uri="{FF2B5EF4-FFF2-40B4-BE49-F238E27FC236}">
              <a16:creationId xmlns:a16="http://schemas.microsoft.com/office/drawing/2014/main" id="{E7DB24EB-03D5-4B30-8BE5-A51902ABE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26" name="Picture 16">
          <a:extLst>
            <a:ext uri="{FF2B5EF4-FFF2-40B4-BE49-F238E27FC236}">
              <a16:creationId xmlns:a16="http://schemas.microsoft.com/office/drawing/2014/main" id="{F083A157-91DA-45B7-974E-D4949FC63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27" name="Imagem 1">
          <a:extLst>
            <a:ext uri="{FF2B5EF4-FFF2-40B4-BE49-F238E27FC236}">
              <a16:creationId xmlns:a16="http://schemas.microsoft.com/office/drawing/2014/main" id="{45290DB3-6905-496F-8362-F7355256F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28" name="Picture 25">
          <a:extLst>
            <a:ext uri="{FF2B5EF4-FFF2-40B4-BE49-F238E27FC236}">
              <a16:creationId xmlns:a16="http://schemas.microsoft.com/office/drawing/2014/main" id="{2D4C251C-6499-42FA-8DC5-E36E06032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29" name="Imagem 1228">
          <a:extLst>
            <a:ext uri="{FF2B5EF4-FFF2-40B4-BE49-F238E27FC236}">
              <a16:creationId xmlns:a16="http://schemas.microsoft.com/office/drawing/2014/main" id="{47EB194F-F841-43AD-93F5-888BA5997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30" name="Picture 22">
          <a:extLst>
            <a:ext uri="{FF2B5EF4-FFF2-40B4-BE49-F238E27FC236}">
              <a16:creationId xmlns:a16="http://schemas.microsoft.com/office/drawing/2014/main" id="{92F91490-DCEB-45DD-AD95-32696C5F6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31" name="Imagem 7">
          <a:extLst>
            <a:ext uri="{FF2B5EF4-FFF2-40B4-BE49-F238E27FC236}">
              <a16:creationId xmlns:a16="http://schemas.microsoft.com/office/drawing/2014/main" id="{E894743E-5184-4D90-95EB-DF6E771B2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32" name="Picture 19">
          <a:extLst>
            <a:ext uri="{FF2B5EF4-FFF2-40B4-BE49-F238E27FC236}">
              <a16:creationId xmlns:a16="http://schemas.microsoft.com/office/drawing/2014/main" id="{10572263-8155-474F-96EB-9A2257BE4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33" name="Imagem 4">
          <a:extLst>
            <a:ext uri="{FF2B5EF4-FFF2-40B4-BE49-F238E27FC236}">
              <a16:creationId xmlns:a16="http://schemas.microsoft.com/office/drawing/2014/main" id="{697CEF99-B7D7-41FA-9B18-C535E6906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34" name="Picture 16">
          <a:extLst>
            <a:ext uri="{FF2B5EF4-FFF2-40B4-BE49-F238E27FC236}">
              <a16:creationId xmlns:a16="http://schemas.microsoft.com/office/drawing/2014/main" id="{1BE45ECD-6EC2-4BFD-AFF4-D882339DB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35" name="Imagem 1">
          <a:extLst>
            <a:ext uri="{FF2B5EF4-FFF2-40B4-BE49-F238E27FC236}">
              <a16:creationId xmlns:a16="http://schemas.microsoft.com/office/drawing/2014/main" id="{79DB8F9A-B0B3-4D9F-AA36-086DBF371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36" name="Picture 25">
          <a:extLst>
            <a:ext uri="{FF2B5EF4-FFF2-40B4-BE49-F238E27FC236}">
              <a16:creationId xmlns:a16="http://schemas.microsoft.com/office/drawing/2014/main" id="{2E9CB7B8-E4FE-463F-B3A4-BB6619912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37" name="Imagem 10">
          <a:extLst>
            <a:ext uri="{FF2B5EF4-FFF2-40B4-BE49-F238E27FC236}">
              <a16:creationId xmlns:a16="http://schemas.microsoft.com/office/drawing/2014/main" id="{FB296AC6-74FA-4997-BE47-578157EEC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38" name="Picture 22">
          <a:extLst>
            <a:ext uri="{FF2B5EF4-FFF2-40B4-BE49-F238E27FC236}">
              <a16:creationId xmlns:a16="http://schemas.microsoft.com/office/drawing/2014/main" id="{998C27BD-FF5F-4958-AEEB-8314B29CB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39" name="Imagem 7">
          <a:extLst>
            <a:ext uri="{FF2B5EF4-FFF2-40B4-BE49-F238E27FC236}">
              <a16:creationId xmlns:a16="http://schemas.microsoft.com/office/drawing/2014/main" id="{D9C21B40-C55D-4C11-A1EB-9B41CD4DA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40" name="Picture 19">
          <a:extLst>
            <a:ext uri="{FF2B5EF4-FFF2-40B4-BE49-F238E27FC236}">
              <a16:creationId xmlns:a16="http://schemas.microsoft.com/office/drawing/2014/main" id="{1E1BF1D9-6DD0-4B49-9FED-CAAF36563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41" name="Imagem 4">
          <a:extLst>
            <a:ext uri="{FF2B5EF4-FFF2-40B4-BE49-F238E27FC236}">
              <a16:creationId xmlns:a16="http://schemas.microsoft.com/office/drawing/2014/main" id="{57CAF27C-60C5-47B2-BFD8-49557B857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42" name="Picture 16">
          <a:extLst>
            <a:ext uri="{FF2B5EF4-FFF2-40B4-BE49-F238E27FC236}">
              <a16:creationId xmlns:a16="http://schemas.microsoft.com/office/drawing/2014/main" id="{C54EE542-F312-4C0D-951F-EF6A61E36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43" name="Imagem 1">
          <a:extLst>
            <a:ext uri="{FF2B5EF4-FFF2-40B4-BE49-F238E27FC236}">
              <a16:creationId xmlns:a16="http://schemas.microsoft.com/office/drawing/2014/main" id="{C46E3CD2-3A9E-4607-B1D6-1D06F8A46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44" name="Picture 25">
          <a:extLst>
            <a:ext uri="{FF2B5EF4-FFF2-40B4-BE49-F238E27FC236}">
              <a16:creationId xmlns:a16="http://schemas.microsoft.com/office/drawing/2014/main" id="{1FEE9921-A6AA-4ABB-931B-44C699673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45" name="Imagem 1244">
          <a:extLst>
            <a:ext uri="{FF2B5EF4-FFF2-40B4-BE49-F238E27FC236}">
              <a16:creationId xmlns:a16="http://schemas.microsoft.com/office/drawing/2014/main" id="{FCA3B023-E78B-4041-965A-D714AE980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46" name="Picture 22">
          <a:extLst>
            <a:ext uri="{FF2B5EF4-FFF2-40B4-BE49-F238E27FC236}">
              <a16:creationId xmlns:a16="http://schemas.microsoft.com/office/drawing/2014/main" id="{FCC0F593-E5A6-42AE-A141-A2235FB61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47" name="Imagem 7">
          <a:extLst>
            <a:ext uri="{FF2B5EF4-FFF2-40B4-BE49-F238E27FC236}">
              <a16:creationId xmlns:a16="http://schemas.microsoft.com/office/drawing/2014/main" id="{79C253A2-B8A1-427A-8EDA-8C68051C6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48" name="Picture 19">
          <a:extLst>
            <a:ext uri="{FF2B5EF4-FFF2-40B4-BE49-F238E27FC236}">
              <a16:creationId xmlns:a16="http://schemas.microsoft.com/office/drawing/2014/main" id="{28C3C8F3-2B86-4FFE-BF05-CE23BCBA3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49" name="Imagem 4">
          <a:extLst>
            <a:ext uri="{FF2B5EF4-FFF2-40B4-BE49-F238E27FC236}">
              <a16:creationId xmlns:a16="http://schemas.microsoft.com/office/drawing/2014/main" id="{929D26BD-A50A-42C7-B475-1CF522AE4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50" name="Picture 16">
          <a:extLst>
            <a:ext uri="{FF2B5EF4-FFF2-40B4-BE49-F238E27FC236}">
              <a16:creationId xmlns:a16="http://schemas.microsoft.com/office/drawing/2014/main" id="{E0DD538A-1071-43D4-9E34-D6D9B1E0E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51" name="Imagem 1">
          <a:extLst>
            <a:ext uri="{FF2B5EF4-FFF2-40B4-BE49-F238E27FC236}">
              <a16:creationId xmlns:a16="http://schemas.microsoft.com/office/drawing/2014/main" id="{1373A499-F9AC-43D8-B9F4-C4F0E15A2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52" name="Picture 25">
          <a:extLst>
            <a:ext uri="{FF2B5EF4-FFF2-40B4-BE49-F238E27FC236}">
              <a16:creationId xmlns:a16="http://schemas.microsoft.com/office/drawing/2014/main" id="{639AE5E8-D124-465A-9EB0-4B8104647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53" name="Imagem 10">
          <a:extLst>
            <a:ext uri="{FF2B5EF4-FFF2-40B4-BE49-F238E27FC236}">
              <a16:creationId xmlns:a16="http://schemas.microsoft.com/office/drawing/2014/main" id="{BF853CC1-E564-43A2-A124-9B475F097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54" name="Picture 22">
          <a:extLst>
            <a:ext uri="{FF2B5EF4-FFF2-40B4-BE49-F238E27FC236}">
              <a16:creationId xmlns:a16="http://schemas.microsoft.com/office/drawing/2014/main" id="{B3C238BE-1310-4D37-B7ED-F9C8CED66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55" name="Imagem 7">
          <a:extLst>
            <a:ext uri="{FF2B5EF4-FFF2-40B4-BE49-F238E27FC236}">
              <a16:creationId xmlns:a16="http://schemas.microsoft.com/office/drawing/2014/main" id="{A0D95705-B609-4B37-BAA6-6F8CB99A5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56" name="Picture 19">
          <a:extLst>
            <a:ext uri="{FF2B5EF4-FFF2-40B4-BE49-F238E27FC236}">
              <a16:creationId xmlns:a16="http://schemas.microsoft.com/office/drawing/2014/main" id="{3EC56D3D-7A7F-49EA-AB94-7C5B18A2E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57" name="Imagem 4">
          <a:extLst>
            <a:ext uri="{FF2B5EF4-FFF2-40B4-BE49-F238E27FC236}">
              <a16:creationId xmlns:a16="http://schemas.microsoft.com/office/drawing/2014/main" id="{EB70C2F4-5E51-426B-9F97-F9EC6BC61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58" name="Picture 16">
          <a:extLst>
            <a:ext uri="{FF2B5EF4-FFF2-40B4-BE49-F238E27FC236}">
              <a16:creationId xmlns:a16="http://schemas.microsoft.com/office/drawing/2014/main" id="{4ADB7CE3-215A-4FC9-BA52-8B3222FC4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59" name="Imagem 1">
          <a:extLst>
            <a:ext uri="{FF2B5EF4-FFF2-40B4-BE49-F238E27FC236}">
              <a16:creationId xmlns:a16="http://schemas.microsoft.com/office/drawing/2014/main" id="{BAFB1D96-85F5-4D5A-94A6-6D208970E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60" name="Picture 25">
          <a:extLst>
            <a:ext uri="{FF2B5EF4-FFF2-40B4-BE49-F238E27FC236}">
              <a16:creationId xmlns:a16="http://schemas.microsoft.com/office/drawing/2014/main" id="{EA9BA6F7-FDD8-41FD-8D20-B3592E887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61" name="Imagem 1260">
          <a:extLst>
            <a:ext uri="{FF2B5EF4-FFF2-40B4-BE49-F238E27FC236}">
              <a16:creationId xmlns:a16="http://schemas.microsoft.com/office/drawing/2014/main" id="{B1209A1A-09F7-4DEA-9405-B8A782AE8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62" name="Picture 22">
          <a:extLst>
            <a:ext uri="{FF2B5EF4-FFF2-40B4-BE49-F238E27FC236}">
              <a16:creationId xmlns:a16="http://schemas.microsoft.com/office/drawing/2014/main" id="{FB91DB54-1AC4-4E7A-BBEC-A63B71DB9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63" name="Imagem 7">
          <a:extLst>
            <a:ext uri="{FF2B5EF4-FFF2-40B4-BE49-F238E27FC236}">
              <a16:creationId xmlns:a16="http://schemas.microsoft.com/office/drawing/2014/main" id="{742080BD-FBB9-4D83-926B-190D44B3C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64" name="Picture 19">
          <a:extLst>
            <a:ext uri="{FF2B5EF4-FFF2-40B4-BE49-F238E27FC236}">
              <a16:creationId xmlns:a16="http://schemas.microsoft.com/office/drawing/2014/main" id="{3B80C068-5FDC-48B4-9D7B-686317393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65" name="Imagem 4">
          <a:extLst>
            <a:ext uri="{FF2B5EF4-FFF2-40B4-BE49-F238E27FC236}">
              <a16:creationId xmlns:a16="http://schemas.microsoft.com/office/drawing/2014/main" id="{3FDE234E-3BDC-414C-B67E-F8F697327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66" name="Picture 16">
          <a:extLst>
            <a:ext uri="{FF2B5EF4-FFF2-40B4-BE49-F238E27FC236}">
              <a16:creationId xmlns:a16="http://schemas.microsoft.com/office/drawing/2014/main" id="{5B0225DF-CAAC-4493-AE41-F79DA2303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67" name="Imagem 1">
          <a:extLst>
            <a:ext uri="{FF2B5EF4-FFF2-40B4-BE49-F238E27FC236}">
              <a16:creationId xmlns:a16="http://schemas.microsoft.com/office/drawing/2014/main" id="{AEE369E9-94BD-4901-B124-187AC0958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68" name="Picture 25">
          <a:extLst>
            <a:ext uri="{FF2B5EF4-FFF2-40B4-BE49-F238E27FC236}">
              <a16:creationId xmlns:a16="http://schemas.microsoft.com/office/drawing/2014/main" id="{0C9E2838-EB75-4D33-BF14-DFA8F2F01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69" name="Imagem 10">
          <a:extLst>
            <a:ext uri="{FF2B5EF4-FFF2-40B4-BE49-F238E27FC236}">
              <a16:creationId xmlns:a16="http://schemas.microsoft.com/office/drawing/2014/main" id="{8B302D95-997B-4797-935A-9872D4E19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70" name="Picture 22">
          <a:extLst>
            <a:ext uri="{FF2B5EF4-FFF2-40B4-BE49-F238E27FC236}">
              <a16:creationId xmlns:a16="http://schemas.microsoft.com/office/drawing/2014/main" id="{CDAA526F-56C0-405C-83ED-A38BA7715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71" name="Imagem 7">
          <a:extLst>
            <a:ext uri="{FF2B5EF4-FFF2-40B4-BE49-F238E27FC236}">
              <a16:creationId xmlns:a16="http://schemas.microsoft.com/office/drawing/2014/main" id="{BAAA0FD2-8CF0-4507-A96B-4B8729AFF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72" name="Picture 19">
          <a:extLst>
            <a:ext uri="{FF2B5EF4-FFF2-40B4-BE49-F238E27FC236}">
              <a16:creationId xmlns:a16="http://schemas.microsoft.com/office/drawing/2014/main" id="{BD2D76E2-FCAC-4788-A7EC-44CD634F9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73" name="Imagem 4">
          <a:extLst>
            <a:ext uri="{FF2B5EF4-FFF2-40B4-BE49-F238E27FC236}">
              <a16:creationId xmlns:a16="http://schemas.microsoft.com/office/drawing/2014/main" id="{1D1141FC-51E3-43E6-A179-84A28CEE1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74" name="Picture 16">
          <a:extLst>
            <a:ext uri="{FF2B5EF4-FFF2-40B4-BE49-F238E27FC236}">
              <a16:creationId xmlns:a16="http://schemas.microsoft.com/office/drawing/2014/main" id="{68DDDDFC-A4D7-4F38-9AB5-A77F22815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75" name="Imagem 1">
          <a:extLst>
            <a:ext uri="{FF2B5EF4-FFF2-40B4-BE49-F238E27FC236}">
              <a16:creationId xmlns:a16="http://schemas.microsoft.com/office/drawing/2014/main" id="{1FFBB94A-9313-4FCC-9686-E06808EFB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76" name="Picture 25">
          <a:extLst>
            <a:ext uri="{FF2B5EF4-FFF2-40B4-BE49-F238E27FC236}">
              <a16:creationId xmlns:a16="http://schemas.microsoft.com/office/drawing/2014/main" id="{67B18148-BF1E-4C1E-9879-83087D7EF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77" name="Imagem 1276">
          <a:extLst>
            <a:ext uri="{FF2B5EF4-FFF2-40B4-BE49-F238E27FC236}">
              <a16:creationId xmlns:a16="http://schemas.microsoft.com/office/drawing/2014/main" id="{26FE9E5C-B769-4ED5-88A4-6F106BC09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78" name="Picture 22">
          <a:extLst>
            <a:ext uri="{FF2B5EF4-FFF2-40B4-BE49-F238E27FC236}">
              <a16:creationId xmlns:a16="http://schemas.microsoft.com/office/drawing/2014/main" id="{B89511B8-DFAD-49C8-BC84-B0ECCFCDA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79" name="Imagem 7">
          <a:extLst>
            <a:ext uri="{FF2B5EF4-FFF2-40B4-BE49-F238E27FC236}">
              <a16:creationId xmlns:a16="http://schemas.microsoft.com/office/drawing/2014/main" id="{B367C6A1-0837-4F00-83EE-671CA1B6F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80" name="Picture 19">
          <a:extLst>
            <a:ext uri="{FF2B5EF4-FFF2-40B4-BE49-F238E27FC236}">
              <a16:creationId xmlns:a16="http://schemas.microsoft.com/office/drawing/2014/main" id="{FE0CEAA3-D7CF-4535-9E17-5A42144A9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81" name="Imagem 4">
          <a:extLst>
            <a:ext uri="{FF2B5EF4-FFF2-40B4-BE49-F238E27FC236}">
              <a16:creationId xmlns:a16="http://schemas.microsoft.com/office/drawing/2014/main" id="{F257CEB4-EB57-4691-AF88-E88F215A7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82" name="Picture 16">
          <a:extLst>
            <a:ext uri="{FF2B5EF4-FFF2-40B4-BE49-F238E27FC236}">
              <a16:creationId xmlns:a16="http://schemas.microsoft.com/office/drawing/2014/main" id="{A6888BC1-405E-474D-A89F-412918386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83" name="Imagem 1">
          <a:extLst>
            <a:ext uri="{FF2B5EF4-FFF2-40B4-BE49-F238E27FC236}">
              <a16:creationId xmlns:a16="http://schemas.microsoft.com/office/drawing/2014/main" id="{D7F73125-D843-41CA-BF19-A1189EE91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84" name="Picture 25">
          <a:extLst>
            <a:ext uri="{FF2B5EF4-FFF2-40B4-BE49-F238E27FC236}">
              <a16:creationId xmlns:a16="http://schemas.microsoft.com/office/drawing/2014/main" id="{6C8F8BC2-BBCC-414B-AFF9-1D0131979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85" name="Imagem 7">
          <a:extLst>
            <a:ext uri="{FF2B5EF4-FFF2-40B4-BE49-F238E27FC236}">
              <a16:creationId xmlns:a16="http://schemas.microsoft.com/office/drawing/2014/main" id="{647E8191-CB49-4768-9CBD-320CDA8D3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1286" name="Picture 25">
          <a:extLst>
            <a:ext uri="{FF2B5EF4-FFF2-40B4-BE49-F238E27FC236}">
              <a16:creationId xmlns:a16="http://schemas.microsoft.com/office/drawing/2014/main" id="{32087BEB-ABED-4520-A06F-937872E44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87" name="Imagem 10">
          <a:extLst>
            <a:ext uri="{FF2B5EF4-FFF2-40B4-BE49-F238E27FC236}">
              <a16:creationId xmlns:a16="http://schemas.microsoft.com/office/drawing/2014/main" id="{A8BCAB21-9DCA-4665-A76F-D36C75E96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88" name="Picture 22">
          <a:extLst>
            <a:ext uri="{FF2B5EF4-FFF2-40B4-BE49-F238E27FC236}">
              <a16:creationId xmlns:a16="http://schemas.microsoft.com/office/drawing/2014/main" id="{FD3156AA-DDE9-4555-8F7F-A1BCB0890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89" name="Imagem 7">
          <a:extLst>
            <a:ext uri="{FF2B5EF4-FFF2-40B4-BE49-F238E27FC236}">
              <a16:creationId xmlns:a16="http://schemas.microsoft.com/office/drawing/2014/main" id="{7F25B145-92BA-4462-A4C9-178755CED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90" name="Picture 19">
          <a:extLst>
            <a:ext uri="{FF2B5EF4-FFF2-40B4-BE49-F238E27FC236}">
              <a16:creationId xmlns:a16="http://schemas.microsoft.com/office/drawing/2014/main" id="{D9898223-DF4F-42AD-8BCF-A0776834F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91" name="Imagem 4">
          <a:extLst>
            <a:ext uri="{FF2B5EF4-FFF2-40B4-BE49-F238E27FC236}">
              <a16:creationId xmlns:a16="http://schemas.microsoft.com/office/drawing/2014/main" id="{E8E5D044-FA4A-4A43-9BFC-3D7210A7F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92" name="Picture 16">
          <a:extLst>
            <a:ext uri="{FF2B5EF4-FFF2-40B4-BE49-F238E27FC236}">
              <a16:creationId xmlns:a16="http://schemas.microsoft.com/office/drawing/2014/main" id="{B9AD5CB5-A7F9-4BA8-B8FE-E5B69C405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93" name="Imagem 1">
          <a:extLst>
            <a:ext uri="{FF2B5EF4-FFF2-40B4-BE49-F238E27FC236}">
              <a16:creationId xmlns:a16="http://schemas.microsoft.com/office/drawing/2014/main" id="{62680B76-E9B5-4356-B931-FDF511FD9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94" name="Picture 25">
          <a:extLst>
            <a:ext uri="{FF2B5EF4-FFF2-40B4-BE49-F238E27FC236}">
              <a16:creationId xmlns:a16="http://schemas.microsoft.com/office/drawing/2014/main" id="{A86456E6-4DAB-41E8-A0CC-5961DB249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95" name="Imagem 1294">
          <a:extLst>
            <a:ext uri="{FF2B5EF4-FFF2-40B4-BE49-F238E27FC236}">
              <a16:creationId xmlns:a16="http://schemas.microsoft.com/office/drawing/2014/main" id="{D8B6CEF6-8ECE-4578-B947-BA22F9E11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96" name="Picture 22">
          <a:extLst>
            <a:ext uri="{FF2B5EF4-FFF2-40B4-BE49-F238E27FC236}">
              <a16:creationId xmlns:a16="http://schemas.microsoft.com/office/drawing/2014/main" id="{F8A61495-06C2-461A-B16E-D9495117C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97" name="Imagem 7">
          <a:extLst>
            <a:ext uri="{FF2B5EF4-FFF2-40B4-BE49-F238E27FC236}">
              <a16:creationId xmlns:a16="http://schemas.microsoft.com/office/drawing/2014/main" id="{4DD80AA8-3A9E-4BED-8F48-34CAF0A28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98" name="Picture 19">
          <a:extLst>
            <a:ext uri="{FF2B5EF4-FFF2-40B4-BE49-F238E27FC236}">
              <a16:creationId xmlns:a16="http://schemas.microsoft.com/office/drawing/2014/main" id="{0BF1FC15-AC68-4ACA-9C24-961BF5A39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299" name="Imagem 4">
          <a:extLst>
            <a:ext uri="{FF2B5EF4-FFF2-40B4-BE49-F238E27FC236}">
              <a16:creationId xmlns:a16="http://schemas.microsoft.com/office/drawing/2014/main" id="{7943E8DB-F939-4B2A-9025-24597CA3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00" name="Picture 16">
          <a:extLst>
            <a:ext uri="{FF2B5EF4-FFF2-40B4-BE49-F238E27FC236}">
              <a16:creationId xmlns:a16="http://schemas.microsoft.com/office/drawing/2014/main" id="{9100365A-F120-4A63-A098-FCC647088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01" name="Imagem 1">
          <a:extLst>
            <a:ext uri="{FF2B5EF4-FFF2-40B4-BE49-F238E27FC236}">
              <a16:creationId xmlns:a16="http://schemas.microsoft.com/office/drawing/2014/main" id="{FDF15927-8AFF-46AE-8357-F6D097A9F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02" name="Picture 25">
          <a:extLst>
            <a:ext uri="{FF2B5EF4-FFF2-40B4-BE49-F238E27FC236}">
              <a16:creationId xmlns:a16="http://schemas.microsoft.com/office/drawing/2014/main" id="{8702EADD-2F51-42DC-8DC2-D22E01130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03" name="Imagem 10">
          <a:extLst>
            <a:ext uri="{FF2B5EF4-FFF2-40B4-BE49-F238E27FC236}">
              <a16:creationId xmlns:a16="http://schemas.microsoft.com/office/drawing/2014/main" id="{B3AB0D1A-FE43-45A0-8F32-17BA7E4C5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04" name="Picture 22">
          <a:extLst>
            <a:ext uri="{FF2B5EF4-FFF2-40B4-BE49-F238E27FC236}">
              <a16:creationId xmlns:a16="http://schemas.microsoft.com/office/drawing/2014/main" id="{9BAB35CF-2440-4727-86AE-46CA7960E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05" name="Imagem 7">
          <a:extLst>
            <a:ext uri="{FF2B5EF4-FFF2-40B4-BE49-F238E27FC236}">
              <a16:creationId xmlns:a16="http://schemas.microsoft.com/office/drawing/2014/main" id="{3CC263EE-0109-42E5-A76C-464EC8403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06" name="Picture 19">
          <a:extLst>
            <a:ext uri="{FF2B5EF4-FFF2-40B4-BE49-F238E27FC236}">
              <a16:creationId xmlns:a16="http://schemas.microsoft.com/office/drawing/2014/main" id="{36D7FD3E-8F4E-42CB-BC23-579782162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07" name="Imagem 4">
          <a:extLst>
            <a:ext uri="{FF2B5EF4-FFF2-40B4-BE49-F238E27FC236}">
              <a16:creationId xmlns:a16="http://schemas.microsoft.com/office/drawing/2014/main" id="{D420E7F5-AB45-4307-8477-180065A3F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08" name="Picture 16">
          <a:extLst>
            <a:ext uri="{FF2B5EF4-FFF2-40B4-BE49-F238E27FC236}">
              <a16:creationId xmlns:a16="http://schemas.microsoft.com/office/drawing/2014/main" id="{5C03FF1C-C832-4C61-B879-E61235A74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09" name="Imagem 1">
          <a:extLst>
            <a:ext uri="{FF2B5EF4-FFF2-40B4-BE49-F238E27FC236}">
              <a16:creationId xmlns:a16="http://schemas.microsoft.com/office/drawing/2014/main" id="{F55B1DFD-F53D-4C2B-8133-01169A86C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10" name="Picture 25">
          <a:extLst>
            <a:ext uri="{FF2B5EF4-FFF2-40B4-BE49-F238E27FC236}">
              <a16:creationId xmlns:a16="http://schemas.microsoft.com/office/drawing/2014/main" id="{043D5789-B6DD-4BB8-B36D-5F6FC2693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11" name="Imagem 1310">
          <a:extLst>
            <a:ext uri="{FF2B5EF4-FFF2-40B4-BE49-F238E27FC236}">
              <a16:creationId xmlns:a16="http://schemas.microsoft.com/office/drawing/2014/main" id="{2EF1BBD8-F6CB-4DE6-968C-7C24C5422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12" name="Picture 22">
          <a:extLst>
            <a:ext uri="{FF2B5EF4-FFF2-40B4-BE49-F238E27FC236}">
              <a16:creationId xmlns:a16="http://schemas.microsoft.com/office/drawing/2014/main" id="{F47DFAA7-DF8F-4A24-BB82-C0BDDEC3D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13" name="Imagem 7">
          <a:extLst>
            <a:ext uri="{FF2B5EF4-FFF2-40B4-BE49-F238E27FC236}">
              <a16:creationId xmlns:a16="http://schemas.microsoft.com/office/drawing/2014/main" id="{7121F479-1326-43B3-805A-D8FA7D35B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14" name="Picture 19">
          <a:extLst>
            <a:ext uri="{FF2B5EF4-FFF2-40B4-BE49-F238E27FC236}">
              <a16:creationId xmlns:a16="http://schemas.microsoft.com/office/drawing/2014/main" id="{17C2B5AA-520E-44AF-AAE8-27E6228AB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15" name="Imagem 4">
          <a:extLst>
            <a:ext uri="{FF2B5EF4-FFF2-40B4-BE49-F238E27FC236}">
              <a16:creationId xmlns:a16="http://schemas.microsoft.com/office/drawing/2014/main" id="{8732F969-EBBD-4351-86A5-FA1A070BC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16" name="Picture 16">
          <a:extLst>
            <a:ext uri="{FF2B5EF4-FFF2-40B4-BE49-F238E27FC236}">
              <a16:creationId xmlns:a16="http://schemas.microsoft.com/office/drawing/2014/main" id="{0318EC35-FB43-4945-A715-B0139177D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17" name="Imagem 1">
          <a:extLst>
            <a:ext uri="{FF2B5EF4-FFF2-40B4-BE49-F238E27FC236}">
              <a16:creationId xmlns:a16="http://schemas.microsoft.com/office/drawing/2014/main" id="{39C08C97-B0D3-4DF5-82E8-DC9F7503E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18" name="Picture 25">
          <a:extLst>
            <a:ext uri="{FF2B5EF4-FFF2-40B4-BE49-F238E27FC236}">
              <a16:creationId xmlns:a16="http://schemas.microsoft.com/office/drawing/2014/main" id="{3951D8B2-4AEB-46D7-84CC-034E586CF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19" name="Imagem 10">
          <a:extLst>
            <a:ext uri="{FF2B5EF4-FFF2-40B4-BE49-F238E27FC236}">
              <a16:creationId xmlns:a16="http://schemas.microsoft.com/office/drawing/2014/main" id="{B617941A-4225-41D0-84F2-0A846EEEE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20" name="Picture 22">
          <a:extLst>
            <a:ext uri="{FF2B5EF4-FFF2-40B4-BE49-F238E27FC236}">
              <a16:creationId xmlns:a16="http://schemas.microsoft.com/office/drawing/2014/main" id="{886263CB-C96C-44FF-9C35-A3547E871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21" name="Imagem 7">
          <a:extLst>
            <a:ext uri="{FF2B5EF4-FFF2-40B4-BE49-F238E27FC236}">
              <a16:creationId xmlns:a16="http://schemas.microsoft.com/office/drawing/2014/main" id="{9111F4E1-F890-428D-9013-EFD54A808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22" name="Picture 19">
          <a:extLst>
            <a:ext uri="{FF2B5EF4-FFF2-40B4-BE49-F238E27FC236}">
              <a16:creationId xmlns:a16="http://schemas.microsoft.com/office/drawing/2014/main" id="{213810A1-EFB6-49C8-B657-B2C2E74A7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23" name="Imagem 4">
          <a:extLst>
            <a:ext uri="{FF2B5EF4-FFF2-40B4-BE49-F238E27FC236}">
              <a16:creationId xmlns:a16="http://schemas.microsoft.com/office/drawing/2014/main" id="{EB92B7FD-FD6D-4FEE-904B-1766E6E36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24" name="Picture 16">
          <a:extLst>
            <a:ext uri="{FF2B5EF4-FFF2-40B4-BE49-F238E27FC236}">
              <a16:creationId xmlns:a16="http://schemas.microsoft.com/office/drawing/2014/main" id="{91DF5447-E5D4-42E3-8908-45240A547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25" name="Imagem 1">
          <a:extLst>
            <a:ext uri="{FF2B5EF4-FFF2-40B4-BE49-F238E27FC236}">
              <a16:creationId xmlns:a16="http://schemas.microsoft.com/office/drawing/2014/main" id="{D25844FF-3783-4C71-AD03-5502B2EA3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26" name="Picture 25">
          <a:extLst>
            <a:ext uri="{FF2B5EF4-FFF2-40B4-BE49-F238E27FC236}">
              <a16:creationId xmlns:a16="http://schemas.microsoft.com/office/drawing/2014/main" id="{F15D60F6-0280-4CA2-B679-54C878037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27" name="Imagem 1326">
          <a:extLst>
            <a:ext uri="{FF2B5EF4-FFF2-40B4-BE49-F238E27FC236}">
              <a16:creationId xmlns:a16="http://schemas.microsoft.com/office/drawing/2014/main" id="{1ACB8914-FAE4-41A2-86EA-278CC1DC5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28" name="Picture 22">
          <a:extLst>
            <a:ext uri="{FF2B5EF4-FFF2-40B4-BE49-F238E27FC236}">
              <a16:creationId xmlns:a16="http://schemas.microsoft.com/office/drawing/2014/main" id="{13C47432-EB8F-4D46-BBF7-E2F41A1A7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29" name="Imagem 7">
          <a:extLst>
            <a:ext uri="{FF2B5EF4-FFF2-40B4-BE49-F238E27FC236}">
              <a16:creationId xmlns:a16="http://schemas.microsoft.com/office/drawing/2014/main" id="{BA6317C2-54B7-4BE6-830A-C40E5FDA1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30" name="Picture 19">
          <a:extLst>
            <a:ext uri="{FF2B5EF4-FFF2-40B4-BE49-F238E27FC236}">
              <a16:creationId xmlns:a16="http://schemas.microsoft.com/office/drawing/2014/main" id="{2F30FC57-62AA-4DE8-AF6A-C19671AE6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31" name="Imagem 4">
          <a:extLst>
            <a:ext uri="{FF2B5EF4-FFF2-40B4-BE49-F238E27FC236}">
              <a16:creationId xmlns:a16="http://schemas.microsoft.com/office/drawing/2014/main" id="{8588C5C3-DBFB-47AE-B448-408151104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32" name="Picture 16">
          <a:extLst>
            <a:ext uri="{FF2B5EF4-FFF2-40B4-BE49-F238E27FC236}">
              <a16:creationId xmlns:a16="http://schemas.microsoft.com/office/drawing/2014/main" id="{394F653D-0639-41D2-A57B-1A9E3BA39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33" name="Imagem 1">
          <a:extLst>
            <a:ext uri="{FF2B5EF4-FFF2-40B4-BE49-F238E27FC236}">
              <a16:creationId xmlns:a16="http://schemas.microsoft.com/office/drawing/2014/main" id="{EA9339C0-3332-47DB-BE35-0DF72C523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34" name="Picture 25">
          <a:extLst>
            <a:ext uri="{FF2B5EF4-FFF2-40B4-BE49-F238E27FC236}">
              <a16:creationId xmlns:a16="http://schemas.microsoft.com/office/drawing/2014/main" id="{4CC52844-2A80-4D9F-9D48-491AA68D3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35" name="Imagem 10">
          <a:extLst>
            <a:ext uri="{FF2B5EF4-FFF2-40B4-BE49-F238E27FC236}">
              <a16:creationId xmlns:a16="http://schemas.microsoft.com/office/drawing/2014/main" id="{ACC14381-32DE-4C28-8158-6F7C945EC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36" name="Picture 22">
          <a:extLst>
            <a:ext uri="{FF2B5EF4-FFF2-40B4-BE49-F238E27FC236}">
              <a16:creationId xmlns:a16="http://schemas.microsoft.com/office/drawing/2014/main" id="{DEC183D4-3890-4438-BCBB-B2A4889CE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37" name="Imagem 7">
          <a:extLst>
            <a:ext uri="{FF2B5EF4-FFF2-40B4-BE49-F238E27FC236}">
              <a16:creationId xmlns:a16="http://schemas.microsoft.com/office/drawing/2014/main" id="{7AC35394-305F-42B4-B0CD-EF0077817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38" name="Picture 19">
          <a:extLst>
            <a:ext uri="{FF2B5EF4-FFF2-40B4-BE49-F238E27FC236}">
              <a16:creationId xmlns:a16="http://schemas.microsoft.com/office/drawing/2014/main" id="{01753788-B3AE-4098-870E-BCC45BF77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39" name="Imagem 4">
          <a:extLst>
            <a:ext uri="{FF2B5EF4-FFF2-40B4-BE49-F238E27FC236}">
              <a16:creationId xmlns:a16="http://schemas.microsoft.com/office/drawing/2014/main" id="{B8163D52-83F4-45D7-802A-6389FF3CD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40" name="Picture 16">
          <a:extLst>
            <a:ext uri="{FF2B5EF4-FFF2-40B4-BE49-F238E27FC236}">
              <a16:creationId xmlns:a16="http://schemas.microsoft.com/office/drawing/2014/main" id="{D91C95E4-1A81-49DD-A297-48F4BD3A6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41" name="Imagem 1">
          <a:extLst>
            <a:ext uri="{FF2B5EF4-FFF2-40B4-BE49-F238E27FC236}">
              <a16:creationId xmlns:a16="http://schemas.microsoft.com/office/drawing/2014/main" id="{3D082A9D-077D-4000-84CC-B5020FF1B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42" name="Picture 25">
          <a:extLst>
            <a:ext uri="{FF2B5EF4-FFF2-40B4-BE49-F238E27FC236}">
              <a16:creationId xmlns:a16="http://schemas.microsoft.com/office/drawing/2014/main" id="{D6C85526-35C0-49D8-B766-74025769B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43" name="Imagem 1342">
          <a:extLst>
            <a:ext uri="{FF2B5EF4-FFF2-40B4-BE49-F238E27FC236}">
              <a16:creationId xmlns:a16="http://schemas.microsoft.com/office/drawing/2014/main" id="{75BDFA66-04C4-4626-9674-789C8919E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44" name="Picture 22">
          <a:extLst>
            <a:ext uri="{FF2B5EF4-FFF2-40B4-BE49-F238E27FC236}">
              <a16:creationId xmlns:a16="http://schemas.microsoft.com/office/drawing/2014/main" id="{CBF8FAC9-D028-4254-8431-E4662EF82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45" name="Imagem 7">
          <a:extLst>
            <a:ext uri="{FF2B5EF4-FFF2-40B4-BE49-F238E27FC236}">
              <a16:creationId xmlns:a16="http://schemas.microsoft.com/office/drawing/2014/main" id="{87B81EAE-3207-4958-A410-E7FE14464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46" name="Picture 19">
          <a:extLst>
            <a:ext uri="{FF2B5EF4-FFF2-40B4-BE49-F238E27FC236}">
              <a16:creationId xmlns:a16="http://schemas.microsoft.com/office/drawing/2014/main" id="{835F8420-C0DA-472C-BCD8-878B33769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47" name="Imagem 4">
          <a:extLst>
            <a:ext uri="{FF2B5EF4-FFF2-40B4-BE49-F238E27FC236}">
              <a16:creationId xmlns:a16="http://schemas.microsoft.com/office/drawing/2014/main" id="{26B37600-787C-4EAB-B65C-06CB6C4BE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48" name="Picture 16">
          <a:extLst>
            <a:ext uri="{FF2B5EF4-FFF2-40B4-BE49-F238E27FC236}">
              <a16:creationId xmlns:a16="http://schemas.microsoft.com/office/drawing/2014/main" id="{2AF8C31C-B506-43B8-A5F2-F89280FF9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49" name="Imagem 1">
          <a:extLst>
            <a:ext uri="{FF2B5EF4-FFF2-40B4-BE49-F238E27FC236}">
              <a16:creationId xmlns:a16="http://schemas.microsoft.com/office/drawing/2014/main" id="{A6BCD964-CBE5-44C9-A187-B0E7855C0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50" name="Picture 25">
          <a:extLst>
            <a:ext uri="{FF2B5EF4-FFF2-40B4-BE49-F238E27FC236}">
              <a16:creationId xmlns:a16="http://schemas.microsoft.com/office/drawing/2014/main" id="{59E82448-7432-4CB4-A507-9AC137A12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51" name="Imagem 10">
          <a:extLst>
            <a:ext uri="{FF2B5EF4-FFF2-40B4-BE49-F238E27FC236}">
              <a16:creationId xmlns:a16="http://schemas.microsoft.com/office/drawing/2014/main" id="{8429792E-B1FF-452C-BD6A-B16502891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52" name="Picture 22">
          <a:extLst>
            <a:ext uri="{FF2B5EF4-FFF2-40B4-BE49-F238E27FC236}">
              <a16:creationId xmlns:a16="http://schemas.microsoft.com/office/drawing/2014/main" id="{47E35710-4CD7-4A63-9BED-11E651947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53" name="Imagem 7">
          <a:extLst>
            <a:ext uri="{FF2B5EF4-FFF2-40B4-BE49-F238E27FC236}">
              <a16:creationId xmlns:a16="http://schemas.microsoft.com/office/drawing/2014/main" id="{DED99BDB-7ADC-439C-B4D8-BE33E65B6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54" name="Picture 19">
          <a:extLst>
            <a:ext uri="{FF2B5EF4-FFF2-40B4-BE49-F238E27FC236}">
              <a16:creationId xmlns:a16="http://schemas.microsoft.com/office/drawing/2014/main" id="{2D938452-35B3-4CDB-BB99-FCCAC6CF3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55" name="Imagem 4">
          <a:extLst>
            <a:ext uri="{FF2B5EF4-FFF2-40B4-BE49-F238E27FC236}">
              <a16:creationId xmlns:a16="http://schemas.microsoft.com/office/drawing/2014/main" id="{8B4A2D1B-812C-4569-8C0D-E85BD77E4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56" name="Picture 16">
          <a:extLst>
            <a:ext uri="{FF2B5EF4-FFF2-40B4-BE49-F238E27FC236}">
              <a16:creationId xmlns:a16="http://schemas.microsoft.com/office/drawing/2014/main" id="{3BBC9D36-8A95-4583-A09D-047CBF98F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57" name="Imagem 1">
          <a:extLst>
            <a:ext uri="{FF2B5EF4-FFF2-40B4-BE49-F238E27FC236}">
              <a16:creationId xmlns:a16="http://schemas.microsoft.com/office/drawing/2014/main" id="{3ECE4934-0C73-4FE4-A488-CD2C9EFB1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58" name="Picture 25">
          <a:extLst>
            <a:ext uri="{FF2B5EF4-FFF2-40B4-BE49-F238E27FC236}">
              <a16:creationId xmlns:a16="http://schemas.microsoft.com/office/drawing/2014/main" id="{167E3991-4213-43A7-B818-D295D1287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59" name="Imagem 1358">
          <a:extLst>
            <a:ext uri="{FF2B5EF4-FFF2-40B4-BE49-F238E27FC236}">
              <a16:creationId xmlns:a16="http://schemas.microsoft.com/office/drawing/2014/main" id="{141F624D-4748-4911-B6E0-3D5D8CCD7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60" name="Picture 22">
          <a:extLst>
            <a:ext uri="{FF2B5EF4-FFF2-40B4-BE49-F238E27FC236}">
              <a16:creationId xmlns:a16="http://schemas.microsoft.com/office/drawing/2014/main" id="{C9E20009-A243-4735-90CD-990178487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61" name="Imagem 7">
          <a:extLst>
            <a:ext uri="{FF2B5EF4-FFF2-40B4-BE49-F238E27FC236}">
              <a16:creationId xmlns:a16="http://schemas.microsoft.com/office/drawing/2014/main" id="{1397086D-27B1-4194-99AD-A8F249B8F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62" name="Picture 19">
          <a:extLst>
            <a:ext uri="{FF2B5EF4-FFF2-40B4-BE49-F238E27FC236}">
              <a16:creationId xmlns:a16="http://schemas.microsoft.com/office/drawing/2014/main" id="{351D7C53-C896-4D35-BB11-98FEA1570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63" name="Imagem 4">
          <a:extLst>
            <a:ext uri="{FF2B5EF4-FFF2-40B4-BE49-F238E27FC236}">
              <a16:creationId xmlns:a16="http://schemas.microsoft.com/office/drawing/2014/main" id="{E28D3AD2-4D27-4225-9967-EFF17653C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64" name="Picture 16">
          <a:extLst>
            <a:ext uri="{FF2B5EF4-FFF2-40B4-BE49-F238E27FC236}">
              <a16:creationId xmlns:a16="http://schemas.microsoft.com/office/drawing/2014/main" id="{7688020A-45B9-486F-AA10-ED4CD0577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65" name="Imagem 1">
          <a:extLst>
            <a:ext uri="{FF2B5EF4-FFF2-40B4-BE49-F238E27FC236}">
              <a16:creationId xmlns:a16="http://schemas.microsoft.com/office/drawing/2014/main" id="{E427670F-46D7-431F-B51E-FA37D55B9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66" name="Picture 25">
          <a:extLst>
            <a:ext uri="{FF2B5EF4-FFF2-40B4-BE49-F238E27FC236}">
              <a16:creationId xmlns:a16="http://schemas.microsoft.com/office/drawing/2014/main" id="{01BCD5E5-A162-4794-A6B8-B0E5EAC59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67" name="Imagem 10">
          <a:extLst>
            <a:ext uri="{FF2B5EF4-FFF2-40B4-BE49-F238E27FC236}">
              <a16:creationId xmlns:a16="http://schemas.microsoft.com/office/drawing/2014/main" id="{3DA91C78-5C8C-4AE9-AB0B-8457AD1B5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68" name="Picture 22">
          <a:extLst>
            <a:ext uri="{FF2B5EF4-FFF2-40B4-BE49-F238E27FC236}">
              <a16:creationId xmlns:a16="http://schemas.microsoft.com/office/drawing/2014/main" id="{D5666281-90E3-4B2D-9930-6AE1391A1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69" name="Imagem 7">
          <a:extLst>
            <a:ext uri="{FF2B5EF4-FFF2-40B4-BE49-F238E27FC236}">
              <a16:creationId xmlns:a16="http://schemas.microsoft.com/office/drawing/2014/main" id="{E2A4E735-3A06-4E2E-9C16-E8830CE2B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70" name="Picture 19">
          <a:extLst>
            <a:ext uri="{FF2B5EF4-FFF2-40B4-BE49-F238E27FC236}">
              <a16:creationId xmlns:a16="http://schemas.microsoft.com/office/drawing/2014/main" id="{24F5EBF9-6CE7-4878-B7D7-4F457337D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71" name="Imagem 4">
          <a:extLst>
            <a:ext uri="{FF2B5EF4-FFF2-40B4-BE49-F238E27FC236}">
              <a16:creationId xmlns:a16="http://schemas.microsoft.com/office/drawing/2014/main" id="{999B18F8-2B10-4292-B555-2C3D9F754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72" name="Picture 16">
          <a:extLst>
            <a:ext uri="{FF2B5EF4-FFF2-40B4-BE49-F238E27FC236}">
              <a16:creationId xmlns:a16="http://schemas.microsoft.com/office/drawing/2014/main" id="{FF61027D-C5C3-476D-8DF1-4CE40EB52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73" name="Imagem 1">
          <a:extLst>
            <a:ext uri="{FF2B5EF4-FFF2-40B4-BE49-F238E27FC236}">
              <a16:creationId xmlns:a16="http://schemas.microsoft.com/office/drawing/2014/main" id="{4F43CA08-278A-4C85-A99F-2105C5407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74" name="Picture 25">
          <a:extLst>
            <a:ext uri="{FF2B5EF4-FFF2-40B4-BE49-F238E27FC236}">
              <a16:creationId xmlns:a16="http://schemas.microsoft.com/office/drawing/2014/main" id="{789354AA-7543-4EA1-A653-D2F97DDF4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75" name="Imagem 1374">
          <a:extLst>
            <a:ext uri="{FF2B5EF4-FFF2-40B4-BE49-F238E27FC236}">
              <a16:creationId xmlns:a16="http://schemas.microsoft.com/office/drawing/2014/main" id="{33540F97-3940-49DC-BAFC-1169F451B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76" name="Picture 22">
          <a:extLst>
            <a:ext uri="{FF2B5EF4-FFF2-40B4-BE49-F238E27FC236}">
              <a16:creationId xmlns:a16="http://schemas.microsoft.com/office/drawing/2014/main" id="{F14C9CE5-C5C2-4B90-B0C8-01EF668DA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77" name="Imagem 7">
          <a:extLst>
            <a:ext uri="{FF2B5EF4-FFF2-40B4-BE49-F238E27FC236}">
              <a16:creationId xmlns:a16="http://schemas.microsoft.com/office/drawing/2014/main" id="{E1AE9ED1-8381-47FC-AC98-D151B7682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78" name="Picture 19">
          <a:extLst>
            <a:ext uri="{FF2B5EF4-FFF2-40B4-BE49-F238E27FC236}">
              <a16:creationId xmlns:a16="http://schemas.microsoft.com/office/drawing/2014/main" id="{C6C22DAE-994C-4BFF-87DA-FCFE34E1D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79" name="Imagem 4">
          <a:extLst>
            <a:ext uri="{FF2B5EF4-FFF2-40B4-BE49-F238E27FC236}">
              <a16:creationId xmlns:a16="http://schemas.microsoft.com/office/drawing/2014/main" id="{B40B8B85-ED9B-4872-A645-3F399622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80" name="Picture 16">
          <a:extLst>
            <a:ext uri="{FF2B5EF4-FFF2-40B4-BE49-F238E27FC236}">
              <a16:creationId xmlns:a16="http://schemas.microsoft.com/office/drawing/2014/main" id="{0449C83B-E30D-42C8-9D0A-5FB42AD84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81" name="Imagem 1">
          <a:extLst>
            <a:ext uri="{FF2B5EF4-FFF2-40B4-BE49-F238E27FC236}">
              <a16:creationId xmlns:a16="http://schemas.microsoft.com/office/drawing/2014/main" id="{4F67DEAC-EFBA-4948-86FF-98B45343A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82" name="Picture 25">
          <a:extLst>
            <a:ext uri="{FF2B5EF4-FFF2-40B4-BE49-F238E27FC236}">
              <a16:creationId xmlns:a16="http://schemas.microsoft.com/office/drawing/2014/main" id="{FAA62AB6-0A3D-4263-8433-D7FF4A85E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83" name="Imagem 10">
          <a:extLst>
            <a:ext uri="{FF2B5EF4-FFF2-40B4-BE49-F238E27FC236}">
              <a16:creationId xmlns:a16="http://schemas.microsoft.com/office/drawing/2014/main" id="{7FDDDD08-7729-4F90-AD5F-0165BC62B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84" name="Picture 22">
          <a:extLst>
            <a:ext uri="{FF2B5EF4-FFF2-40B4-BE49-F238E27FC236}">
              <a16:creationId xmlns:a16="http://schemas.microsoft.com/office/drawing/2014/main" id="{AB432786-E99D-4607-846A-468669C00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85" name="Imagem 7">
          <a:extLst>
            <a:ext uri="{FF2B5EF4-FFF2-40B4-BE49-F238E27FC236}">
              <a16:creationId xmlns:a16="http://schemas.microsoft.com/office/drawing/2014/main" id="{664B9826-D566-4752-B96C-7010D114C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86" name="Picture 19">
          <a:extLst>
            <a:ext uri="{FF2B5EF4-FFF2-40B4-BE49-F238E27FC236}">
              <a16:creationId xmlns:a16="http://schemas.microsoft.com/office/drawing/2014/main" id="{6BD15D9C-0D35-47E7-98A5-D0BF69983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87" name="Imagem 4">
          <a:extLst>
            <a:ext uri="{FF2B5EF4-FFF2-40B4-BE49-F238E27FC236}">
              <a16:creationId xmlns:a16="http://schemas.microsoft.com/office/drawing/2014/main" id="{A0B0ED28-D6C7-4D26-BC71-5C4B39B44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88" name="Picture 16">
          <a:extLst>
            <a:ext uri="{FF2B5EF4-FFF2-40B4-BE49-F238E27FC236}">
              <a16:creationId xmlns:a16="http://schemas.microsoft.com/office/drawing/2014/main" id="{09DE9BEA-B761-4C58-BFDD-930960E0D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89" name="Imagem 1">
          <a:extLst>
            <a:ext uri="{FF2B5EF4-FFF2-40B4-BE49-F238E27FC236}">
              <a16:creationId xmlns:a16="http://schemas.microsoft.com/office/drawing/2014/main" id="{C5D12363-C7DA-450D-A208-1764A3587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90" name="Picture 25">
          <a:extLst>
            <a:ext uri="{FF2B5EF4-FFF2-40B4-BE49-F238E27FC236}">
              <a16:creationId xmlns:a16="http://schemas.microsoft.com/office/drawing/2014/main" id="{9B2C68B1-D217-435C-A36A-B2D4C7444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91" name="Imagem 1390">
          <a:extLst>
            <a:ext uri="{FF2B5EF4-FFF2-40B4-BE49-F238E27FC236}">
              <a16:creationId xmlns:a16="http://schemas.microsoft.com/office/drawing/2014/main" id="{B4ED8DB2-1586-42F0-A1BD-AF8665599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92" name="Picture 22">
          <a:extLst>
            <a:ext uri="{FF2B5EF4-FFF2-40B4-BE49-F238E27FC236}">
              <a16:creationId xmlns:a16="http://schemas.microsoft.com/office/drawing/2014/main" id="{18CD60C0-7491-4977-9120-993783E24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93" name="Imagem 7">
          <a:extLst>
            <a:ext uri="{FF2B5EF4-FFF2-40B4-BE49-F238E27FC236}">
              <a16:creationId xmlns:a16="http://schemas.microsoft.com/office/drawing/2014/main" id="{7045DA22-26B5-471C-AE7A-4CE59329A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94" name="Picture 19">
          <a:extLst>
            <a:ext uri="{FF2B5EF4-FFF2-40B4-BE49-F238E27FC236}">
              <a16:creationId xmlns:a16="http://schemas.microsoft.com/office/drawing/2014/main" id="{35F0A336-24AE-4091-9349-6F4BD3AF4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95" name="Imagem 4">
          <a:extLst>
            <a:ext uri="{FF2B5EF4-FFF2-40B4-BE49-F238E27FC236}">
              <a16:creationId xmlns:a16="http://schemas.microsoft.com/office/drawing/2014/main" id="{832D835E-12BA-4F65-B475-DB2C8D09E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96" name="Picture 16">
          <a:extLst>
            <a:ext uri="{FF2B5EF4-FFF2-40B4-BE49-F238E27FC236}">
              <a16:creationId xmlns:a16="http://schemas.microsoft.com/office/drawing/2014/main" id="{B30AD7F7-5541-43A0-8993-ADC091201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97" name="Imagem 1">
          <a:extLst>
            <a:ext uri="{FF2B5EF4-FFF2-40B4-BE49-F238E27FC236}">
              <a16:creationId xmlns:a16="http://schemas.microsoft.com/office/drawing/2014/main" id="{537C1C52-995C-4FAC-976B-3C5DADE88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98" name="Picture 25">
          <a:extLst>
            <a:ext uri="{FF2B5EF4-FFF2-40B4-BE49-F238E27FC236}">
              <a16:creationId xmlns:a16="http://schemas.microsoft.com/office/drawing/2014/main" id="{B3A10645-6138-4A9E-A152-1CECBE509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399" name="Imagem 10">
          <a:extLst>
            <a:ext uri="{FF2B5EF4-FFF2-40B4-BE49-F238E27FC236}">
              <a16:creationId xmlns:a16="http://schemas.microsoft.com/office/drawing/2014/main" id="{B1A3B672-FFFC-4ABA-94B3-A973FA0DF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00" name="Picture 22">
          <a:extLst>
            <a:ext uri="{FF2B5EF4-FFF2-40B4-BE49-F238E27FC236}">
              <a16:creationId xmlns:a16="http://schemas.microsoft.com/office/drawing/2014/main" id="{E05599C2-A812-445B-AEEC-796443A42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01" name="Imagem 7">
          <a:extLst>
            <a:ext uri="{FF2B5EF4-FFF2-40B4-BE49-F238E27FC236}">
              <a16:creationId xmlns:a16="http://schemas.microsoft.com/office/drawing/2014/main" id="{EA2ED32E-6615-4482-A416-D66755680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02" name="Picture 19">
          <a:extLst>
            <a:ext uri="{FF2B5EF4-FFF2-40B4-BE49-F238E27FC236}">
              <a16:creationId xmlns:a16="http://schemas.microsoft.com/office/drawing/2014/main" id="{7D16EB71-AE30-4DE2-9564-5EBE6A9D9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03" name="Imagem 4">
          <a:extLst>
            <a:ext uri="{FF2B5EF4-FFF2-40B4-BE49-F238E27FC236}">
              <a16:creationId xmlns:a16="http://schemas.microsoft.com/office/drawing/2014/main" id="{A66DFB91-A5DA-4062-857C-94F20B548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04" name="Picture 16">
          <a:extLst>
            <a:ext uri="{FF2B5EF4-FFF2-40B4-BE49-F238E27FC236}">
              <a16:creationId xmlns:a16="http://schemas.microsoft.com/office/drawing/2014/main" id="{482620A1-08FA-4D42-A51A-1F5F5D03A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05" name="Imagem 1">
          <a:extLst>
            <a:ext uri="{FF2B5EF4-FFF2-40B4-BE49-F238E27FC236}">
              <a16:creationId xmlns:a16="http://schemas.microsoft.com/office/drawing/2014/main" id="{8066D6DD-0061-4D14-83FB-B8184226A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06" name="Picture 25">
          <a:extLst>
            <a:ext uri="{FF2B5EF4-FFF2-40B4-BE49-F238E27FC236}">
              <a16:creationId xmlns:a16="http://schemas.microsoft.com/office/drawing/2014/main" id="{6B064AE5-7258-4D5B-92D0-3E376BE0E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07" name="Imagem 1406">
          <a:extLst>
            <a:ext uri="{FF2B5EF4-FFF2-40B4-BE49-F238E27FC236}">
              <a16:creationId xmlns:a16="http://schemas.microsoft.com/office/drawing/2014/main" id="{C136C90E-B3B3-42F6-91BA-42D184F93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08" name="Picture 22">
          <a:extLst>
            <a:ext uri="{FF2B5EF4-FFF2-40B4-BE49-F238E27FC236}">
              <a16:creationId xmlns:a16="http://schemas.microsoft.com/office/drawing/2014/main" id="{E82155A1-8C68-4028-91F7-ED5293B15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09" name="Imagem 7">
          <a:extLst>
            <a:ext uri="{FF2B5EF4-FFF2-40B4-BE49-F238E27FC236}">
              <a16:creationId xmlns:a16="http://schemas.microsoft.com/office/drawing/2014/main" id="{A278BD78-0E5E-4568-9FE4-542E53EAB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10" name="Picture 19">
          <a:extLst>
            <a:ext uri="{FF2B5EF4-FFF2-40B4-BE49-F238E27FC236}">
              <a16:creationId xmlns:a16="http://schemas.microsoft.com/office/drawing/2014/main" id="{FA2BE253-B6CB-43C4-8682-84B4A9911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11" name="Imagem 4">
          <a:extLst>
            <a:ext uri="{FF2B5EF4-FFF2-40B4-BE49-F238E27FC236}">
              <a16:creationId xmlns:a16="http://schemas.microsoft.com/office/drawing/2014/main" id="{090E4987-2776-465A-AE3E-B4E94AFD7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12" name="Picture 16">
          <a:extLst>
            <a:ext uri="{FF2B5EF4-FFF2-40B4-BE49-F238E27FC236}">
              <a16:creationId xmlns:a16="http://schemas.microsoft.com/office/drawing/2014/main" id="{2E665657-BB34-4D7F-9588-B511AE399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13" name="Imagem 1">
          <a:extLst>
            <a:ext uri="{FF2B5EF4-FFF2-40B4-BE49-F238E27FC236}">
              <a16:creationId xmlns:a16="http://schemas.microsoft.com/office/drawing/2014/main" id="{4CEFE66E-DBCC-46AE-A6F5-CD97DEC20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1414" name="Picture 25">
          <a:extLst>
            <a:ext uri="{FF2B5EF4-FFF2-40B4-BE49-F238E27FC236}">
              <a16:creationId xmlns:a16="http://schemas.microsoft.com/office/drawing/2014/main" id="{15DA4130-580E-43F0-B94C-37EAEB0ED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15" name="Imagem 10">
          <a:extLst>
            <a:ext uri="{FF2B5EF4-FFF2-40B4-BE49-F238E27FC236}">
              <a16:creationId xmlns:a16="http://schemas.microsoft.com/office/drawing/2014/main" id="{7E45D1D2-C369-47F9-85CE-5E65A6A49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16" name="Picture 22">
          <a:extLst>
            <a:ext uri="{FF2B5EF4-FFF2-40B4-BE49-F238E27FC236}">
              <a16:creationId xmlns:a16="http://schemas.microsoft.com/office/drawing/2014/main" id="{9FD39361-9F8C-42FF-9DB5-3FEEF4D7E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17" name="Imagem 7">
          <a:extLst>
            <a:ext uri="{FF2B5EF4-FFF2-40B4-BE49-F238E27FC236}">
              <a16:creationId xmlns:a16="http://schemas.microsoft.com/office/drawing/2014/main" id="{7238AA0A-8DF4-4F3E-A373-435823FB8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18" name="Picture 19">
          <a:extLst>
            <a:ext uri="{FF2B5EF4-FFF2-40B4-BE49-F238E27FC236}">
              <a16:creationId xmlns:a16="http://schemas.microsoft.com/office/drawing/2014/main" id="{D8F8A88E-AFFF-4807-B4A6-711AF34DA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19" name="Imagem 4">
          <a:extLst>
            <a:ext uri="{FF2B5EF4-FFF2-40B4-BE49-F238E27FC236}">
              <a16:creationId xmlns:a16="http://schemas.microsoft.com/office/drawing/2014/main" id="{5F5DA7E1-85C5-4C8F-A2D7-3D1A54EFC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20" name="Picture 16">
          <a:extLst>
            <a:ext uri="{FF2B5EF4-FFF2-40B4-BE49-F238E27FC236}">
              <a16:creationId xmlns:a16="http://schemas.microsoft.com/office/drawing/2014/main" id="{37F1A659-EF6F-4C22-BC71-F9FB3196B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21" name="Imagem 1">
          <a:extLst>
            <a:ext uri="{FF2B5EF4-FFF2-40B4-BE49-F238E27FC236}">
              <a16:creationId xmlns:a16="http://schemas.microsoft.com/office/drawing/2014/main" id="{036D50DA-0B98-4085-BD1F-083A4EC31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22" name="Picture 25">
          <a:extLst>
            <a:ext uri="{FF2B5EF4-FFF2-40B4-BE49-F238E27FC236}">
              <a16:creationId xmlns:a16="http://schemas.microsoft.com/office/drawing/2014/main" id="{FE86C0B3-FACC-4456-93B0-DDF327F3C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23" name="Imagem 1422">
          <a:extLst>
            <a:ext uri="{FF2B5EF4-FFF2-40B4-BE49-F238E27FC236}">
              <a16:creationId xmlns:a16="http://schemas.microsoft.com/office/drawing/2014/main" id="{5D2CDEC5-5B24-441C-BC76-CC320AB3A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24" name="Picture 22">
          <a:extLst>
            <a:ext uri="{FF2B5EF4-FFF2-40B4-BE49-F238E27FC236}">
              <a16:creationId xmlns:a16="http://schemas.microsoft.com/office/drawing/2014/main" id="{5F42DDC7-8940-4605-87CF-13121B089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25" name="Imagem 7">
          <a:extLst>
            <a:ext uri="{FF2B5EF4-FFF2-40B4-BE49-F238E27FC236}">
              <a16:creationId xmlns:a16="http://schemas.microsoft.com/office/drawing/2014/main" id="{1D506E0F-38A6-4C06-BA5B-81F3709BE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26" name="Picture 19">
          <a:extLst>
            <a:ext uri="{FF2B5EF4-FFF2-40B4-BE49-F238E27FC236}">
              <a16:creationId xmlns:a16="http://schemas.microsoft.com/office/drawing/2014/main" id="{DA5B7D64-4A92-407E-AEDB-91C234FFF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27" name="Imagem 4">
          <a:extLst>
            <a:ext uri="{FF2B5EF4-FFF2-40B4-BE49-F238E27FC236}">
              <a16:creationId xmlns:a16="http://schemas.microsoft.com/office/drawing/2014/main" id="{A3E05F5C-23FA-48C7-8A03-EBDD00AFC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28" name="Picture 16">
          <a:extLst>
            <a:ext uri="{FF2B5EF4-FFF2-40B4-BE49-F238E27FC236}">
              <a16:creationId xmlns:a16="http://schemas.microsoft.com/office/drawing/2014/main" id="{F8426D94-5B3F-4C01-A203-2A2B574A7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29" name="Imagem 1">
          <a:extLst>
            <a:ext uri="{FF2B5EF4-FFF2-40B4-BE49-F238E27FC236}">
              <a16:creationId xmlns:a16="http://schemas.microsoft.com/office/drawing/2014/main" id="{F6F13D64-2F32-42E6-89DE-BD1F05B03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30" name="Picture 25">
          <a:extLst>
            <a:ext uri="{FF2B5EF4-FFF2-40B4-BE49-F238E27FC236}">
              <a16:creationId xmlns:a16="http://schemas.microsoft.com/office/drawing/2014/main" id="{3D70DF70-191D-4BCD-B61E-90219144B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31" name="Imagem 10">
          <a:extLst>
            <a:ext uri="{FF2B5EF4-FFF2-40B4-BE49-F238E27FC236}">
              <a16:creationId xmlns:a16="http://schemas.microsoft.com/office/drawing/2014/main" id="{E1F39C85-25A0-40BD-A006-43D92A602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32" name="Picture 22">
          <a:extLst>
            <a:ext uri="{FF2B5EF4-FFF2-40B4-BE49-F238E27FC236}">
              <a16:creationId xmlns:a16="http://schemas.microsoft.com/office/drawing/2014/main" id="{4041C1AA-9EAE-4E20-A725-A9BADD0F6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33" name="Imagem 7">
          <a:extLst>
            <a:ext uri="{FF2B5EF4-FFF2-40B4-BE49-F238E27FC236}">
              <a16:creationId xmlns:a16="http://schemas.microsoft.com/office/drawing/2014/main" id="{171EBBC4-965D-4A11-AC7B-38D0FE349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34" name="Picture 19">
          <a:extLst>
            <a:ext uri="{FF2B5EF4-FFF2-40B4-BE49-F238E27FC236}">
              <a16:creationId xmlns:a16="http://schemas.microsoft.com/office/drawing/2014/main" id="{09564807-CBB3-4440-A50C-2B95D33ED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35" name="Imagem 4">
          <a:extLst>
            <a:ext uri="{FF2B5EF4-FFF2-40B4-BE49-F238E27FC236}">
              <a16:creationId xmlns:a16="http://schemas.microsoft.com/office/drawing/2014/main" id="{8C95FDE8-098E-4185-A403-34AE11BE3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36" name="Picture 16">
          <a:extLst>
            <a:ext uri="{FF2B5EF4-FFF2-40B4-BE49-F238E27FC236}">
              <a16:creationId xmlns:a16="http://schemas.microsoft.com/office/drawing/2014/main" id="{13677883-D0B5-4788-A403-03B12AE5E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37" name="Imagem 1">
          <a:extLst>
            <a:ext uri="{FF2B5EF4-FFF2-40B4-BE49-F238E27FC236}">
              <a16:creationId xmlns:a16="http://schemas.microsoft.com/office/drawing/2014/main" id="{E1138FBB-C933-4275-95C9-9555029A0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38" name="Picture 25">
          <a:extLst>
            <a:ext uri="{FF2B5EF4-FFF2-40B4-BE49-F238E27FC236}">
              <a16:creationId xmlns:a16="http://schemas.microsoft.com/office/drawing/2014/main" id="{077B4D3C-E7D5-4DBB-96F1-B2D4B695C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39" name="Imagem 1438">
          <a:extLst>
            <a:ext uri="{FF2B5EF4-FFF2-40B4-BE49-F238E27FC236}">
              <a16:creationId xmlns:a16="http://schemas.microsoft.com/office/drawing/2014/main" id="{225FE8D9-EFA6-40A9-87A5-65BE1FC1E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40" name="Picture 22">
          <a:extLst>
            <a:ext uri="{FF2B5EF4-FFF2-40B4-BE49-F238E27FC236}">
              <a16:creationId xmlns:a16="http://schemas.microsoft.com/office/drawing/2014/main" id="{13F6EF62-3267-4C6E-89E5-7FE56FA02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41" name="Imagem 7">
          <a:extLst>
            <a:ext uri="{FF2B5EF4-FFF2-40B4-BE49-F238E27FC236}">
              <a16:creationId xmlns:a16="http://schemas.microsoft.com/office/drawing/2014/main" id="{2E05F2D9-174E-4545-A23E-9ACBD7504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42" name="Picture 19">
          <a:extLst>
            <a:ext uri="{FF2B5EF4-FFF2-40B4-BE49-F238E27FC236}">
              <a16:creationId xmlns:a16="http://schemas.microsoft.com/office/drawing/2014/main" id="{5F50B81A-FACE-4460-B47E-3EBACCCCD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43" name="Imagem 4">
          <a:extLst>
            <a:ext uri="{FF2B5EF4-FFF2-40B4-BE49-F238E27FC236}">
              <a16:creationId xmlns:a16="http://schemas.microsoft.com/office/drawing/2014/main" id="{4467E019-91E6-484F-8C0D-82A26692A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44" name="Picture 16">
          <a:extLst>
            <a:ext uri="{FF2B5EF4-FFF2-40B4-BE49-F238E27FC236}">
              <a16:creationId xmlns:a16="http://schemas.microsoft.com/office/drawing/2014/main" id="{EFE17FF5-4F4D-4AE8-BF48-4A54D2F03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45" name="Imagem 1">
          <a:extLst>
            <a:ext uri="{FF2B5EF4-FFF2-40B4-BE49-F238E27FC236}">
              <a16:creationId xmlns:a16="http://schemas.microsoft.com/office/drawing/2014/main" id="{E68B79CC-164B-4135-892F-353448704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46" name="Picture 25">
          <a:extLst>
            <a:ext uri="{FF2B5EF4-FFF2-40B4-BE49-F238E27FC236}">
              <a16:creationId xmlns:a16="http://schemas.microsoft.com/office/drawing/2014/main" id="{190EB75C-5BF5-4A02-8B14-13678549C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47" name="Imagem 10">
          <a:extLst>
            <a:ext uri="{FF2B5EF4-FFF2-40B4-BE49-F238E27FC236}">
              <a16:creationId xmlns:a16="http://schemas.microsoft.com/office/drawing/2014/main" id="{CE8E458F-09A5-4FA3-8A17-58FDDDF0D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48" name="Picture 22">
          <a:extLst>
            <a:ext uri="{FF2B5EF4-FFF2-40B4-BE49-F238E27FC236}">
              <a16:creationId xmlns:a16="http://schemas.microsoft.com/office/drawing/2014/main" id="{A9F74759-409F-4E30-9724-EF81F9371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49" name="Imagem 7">
          <a:extLst>
            <a:ext uri="{FF2B5EF4-FFF2-40B4-BE49-F238E27FC236}">
              <a16:creationId xmlns:a16="http://schemas.microsoft.com/office/drawing/2014/main" id="{C137BD2D-97DD-4767-B308-EC407F328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50" name="Picture 19">
          <a:extLst>
            <a:ext uri="{FF2B5EF4-FFF2-40B4-BE49-F238E27FC236}">
              <a16:creationId xmlns:a16="http://schemas.microsoft.com/office/drawing/2014/main" id="{D06C773E-E3F4-49AF-878E-7F1BFFA1E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51" name="Imagem 4">
          <a:extLst>
            <a:ext uri="{FF2B5EF4-FFF2-40B4-BE49-F238E27FC236}">
              <a16:creationId xmlns:a16="http://schemas.microsoft.com/office/drawing/2014/main" id="{693B4350-F849-48B1-9E9F-3CDB2406C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52" name="Picture 16">
          <a:extLst>
            <a:ext uri="{FF2B5EF4-FFF2-40B4-BE49-F238E27FC236}">
              <a16:creationId xmlns:a16="http://schemas.microsoft.com/office/drawing/2014/main" id="{CD4B1C24-F79B-4E0A-93B7-CE4A01EB5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53" name="Imagem 1">
          <a:extLst>
            <a:ext uri="{FF2B5EF4-FFF2-40B4-BE49-F238E27FC236}">
              <a16:creationId xmlns:a16="http://schemas.microsoft.com/office/drawing/2014/main" id="{85195D5C-55E4-4E13-9382-42FA918EC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54" name="Picture 25">
          <a:extLst>
            <a:ext uri="{FF2B5EF4-FFF2-40B4-BE49-F238E27FC236}">
              <a16:creationId xmlns:a16="http://schemas.microsoft.com/office/drawing/2014/main" id="{5E3FA540-2E91-4950-8EF5-568A6B133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55" name="Imagem 1454">
          <a:extLst>
            <a:ext uri="{FF2B5EF4-FFF2-40B4-BE49-F238E27FC236}">
              <a16:creationId xmlns:a16="http://schemas.microsoft.com/office/drawing/2014/main" id="{94C9D28F-49E5-4C3A-921B-FB06156BB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56" name="Picture 22">
          <a:extLst>
            <a:ext uri="{FF2B5EF4-FFF2-40B4-BE49-F238E27FC236}">
              <a16:creationId xmlns:a16="http://schemas.microsoft.com/office/drawing/2014/main" id="{F6248985-B1DB-4E27-96D6-D55EE606C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57" name="Imagem 7">
          <a:extLst>
            <a:ext uri="{FF2B5EF4-FFF2-40B4-BE49-F238E27FC236}">
              <a16:creationId xmlns:a16="http://schemas.microsoft.com/office/drawing/2014/main" id="{90C4B34D-B11B-4583-80DF-F0CEEE3B8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58" name="Picture 19">
          <a:extLst>
            <a:ext uri="{FF2B5EF4-FFF2-40B4-BE49-F238E27FC236}">
              <a16:creationId xmlns:a16="http://schemas.microsoft.com/office/drawing/2014/main" id="{58B08242-86A1-4D9A-86FD-89A1A6E1A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59" name="Imagem 4">
          <a:extLst>
            <a:ext uri="{FF2B5EF4-FFF2-40B4-BE49-F238E27FC236}">
              <a16:creationId xmlns:a16="http://schemas.microsoft.com/office/drawing/2014/main" id="{6670277C-56BC-48F6-B19F-9FDDC4FEC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60" name="Picture 16">
          <a:extLst>
            <a:ext uri="{FF2B5EF4-FFF2-40B4-BE49-F238E27FC236}">
              <a16:creationId xmlns:a16="http://schemas.microsoft.com/office/drawing/2014/main" id="{1F52C573-5C29-43D4-BF85-EF635350D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61" name="Imagem 1">
          <a:extLst>
            <a:ext uri="{FF2B5EF4-FFF2-40B4-BE49-F238E27FC236}">
              <a16:creationId xmlns:a16="http://schemas.microsoft.com/office/drawing/2014/main" id="{5B9B5550-DF07-42A0-A455-1AF62B7F0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62" name="Picture 25">
          <a:extLst>
            <a:ext uri="{FF2B5EF4-FFF2-40B4-BE49-F238E27FC236}">
              <a16:creationId xmlns:a16="http://schemas.microsoft.com/office/drawing/2014/main" id="{03E89DA1-ED87-4E33-93C2-7E5ACA5F7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63" name="Imagem 10">
          <a:extLst>
            <a:ext uri="{FF2B5EF4-FFF2-40B4-BE49-F238E27FC236}">
              <a16:creationId xmlns:a16="http://schemas.microsoft.com/office/drawing/2014/main" id="{538EFA5E-E5B6-4800-9D77-9FD66D68D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64" name="Picture 22">
          <a:extLst>
            <a:ext uri="{FF2B5EF4-FFF2-40B4-BE49-F238E27FC236}">
              <a16:creationId xmlns:a16="http://schemas.microsoft.com/office/drawing/2014/main" id="{ED5BA5E9-8E8C-499F-97C6-D25374F4F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65" name="Imagem 7">
          <a:extLst>
            <a:ext uri="{FF2B5EF4-FFF2-40B4-BE49-F238E27FC236}">
              <a16:creationId xmlns:a16="http://schemas.microsoft.com/office/drawing/2014/main" id="{873CB3C3-51BA-47EF-8149-8C382BB68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66" name="Picture 19">
          <a:extLst>
            <a:ext uri="{FF2B5EF4-FFF2-40B4-BE49-F238E27FC236}">
              <a16:creationId xmlns:a16="http://schemas.microsoft.com/office/drawing/2014/main" id="{014998D9-5FAE-453B-9B34-85E3350A5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67" name="Imagem 4">
          <a:extLst>
            <a:ext uri="{FF2B5EF4-FFF2-40B4-BE49-F238E27FC236}">
              <a16:creationId xmlns:a16="http://schemas.microsoft.com/office/drawing/2014/main" id="{7F85E01B-BB00-47F2-9B78-54AC807A1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68" name="Picture 16">
          <a:extLst>
            <a:ext uri="{FF2B5EF4-FFF2-40B4-BE49-F238E27FC236}">
              <a16:creationId xmlns:a16="http://schemas.microsoft.com/office/drawing/2014/main" id="{04C9D824-B839-40FE-A015-D0A539325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69" name="Imagem 1">
          <a:extLst>
            <a:ext uri="{FF2B5EF4-FFF2-40B4-BE49-F238E27FC236}">
              <a16:creationId xmlns:a16="http://schemas.microsoft.com/office/drawing/2014/main" id="{F9652DAA-ED63-4F88-87E8-179C36441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70" name="Picture 25">
          <a:extLst>
            <a:ext uri="{FF2B5EF4-FFF2-40B4-BE49-F238E27FC236}">
              <a16:creationId xmlns:a16="http://schemas.microsoft.com/office/drawing/2014/main" id="{32ABA2AC-43B9-4019-8730-0B35FF548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71" name="Imagem 1470">
          <a:extLst>
            <a:ext uri="{FF2B5EF4-FFF2-40B4-BE49-F238E27FC236}">
              <a16:creationId xmlns:a16="http://schemas.microsoft.com/office/drawing/2014/main" id="{09C03317-349D-4130-8E40-105B52D54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72" name="Picture 22">
          <a:extLst>
            <a:ext uri="{FF2B5EF4-FFF2-40B4-BE49-F238E27FC236}">
              <a16:creationId xmlns:a16="http://schemas.microsoft.com/office/drawing/2014/main" id="{593E67AB-DE57-4394-8AC9-B888E4DF5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73" name="Imagem 7">
          <a:extLst>
            <a:ext uri="{FF2B5EF4-FFF2-40B4-BE49-F238E27FC236}">
              <a16:creationId xmlns:a16="http://schemas.microsoft.com/office/drawing/2014/main" id="{272C4CFB-CF9A-4581-936F-CBE219F9E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74" name="Picture 19">
          <a:extLst>
            <a:ext uri="{FF2B5EF4-FFF2-40B4-BE49-F238E27FC236}">
              <a16:creationId xmlns:a16="http://schemas.microsoft.com/office/drawing/2014/main" id="{D74BAD17-B5FE-4BC9-844F-F1A712E17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75" name="Imagem 4">
          <a:extLst>
            <a:ext uri="{FF2B5EF4-FFF2-40B4-BE49-F238E27FC236}">
              <a16:creationId xmlns:a16="http://schemas.microsoft.com/office/drawing/2014/main" id="{128E6172-32A3-47CD-AC0F-0E81B6668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76" name="Picture 16">
          <a:extLst>
            <a:ext uri="{FF2B5EF4-FFF2-40B4-BE49-F238E27FC236}">
              <a16:creationId xmlns:a16="http://schemas.microsoft.com/office/drawing/2014/main" id="{9A4CE934-8F4F-45AC-8DE5-1856EBDCF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77" name="Imagem 1">
          <a:extLst>
            <a:ext uri="{FF2B5EF4-FFF2-40B4-BE49-F238E27FC236}">
              <a16:creationId xmlns:a16="http://schemas.microsoft.com/office/drawing/2014/main" id="{BE4091BB-C241-4CF2-BBAC-EB5CF6830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78" name="Picture 25">
          <a:extLst>
            <a:ext uri="{FF2B5EF4-FFF2-40B4-BE49-F238E27FC236}">
              <a16:creationId xmlns:a16="http://schemas.microsoft.com/office/drawing/2014/main" id="{AE7AD97B-73D2-45B9-B730-1A5A51D6E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79" name="Imagem 10">
          <a:extLst>
            <a:ext uri="{FF2B5EF4-FFF2-40B4-BE49-F238E27FC236}">
              <a16:creationId xmlns:a16="http://schemas.microsoft.com/office/drawing/2014/main" id="{61ADBC99-855E-4929-98A6-DCE560542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80" name="Picture 22">
          <a:extLst>
            <a:ext uri="{FF2B5EF4-FFF2-40B4-BE49-F238E27FC236}">
              <a16:creationId xmlns:a16="http://schemas.microsoft.com/office/drawing/2014/main" id="{FEFF4698-3A04-41B7-A761-6F2D27366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81" name="Imagem 7">
          <a:extLst>
            <a:ext uri="{FF2B5EF4-FFF2-40B4-BE49-F238E27FC236}">
              <a16:creationId xmlns:a16="http://schemas.microsoft.com/office/drawing/2014/main" id="{94FD1968-7FA2-43C6-94A8-CD5532CD0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82" name="Picture 19">
          <a:extLst>
            <a:ext uri="{FF2B5EF4-FFF2-40B4-BE49-F238E27FC236}">
              <a16:creationId xmlns:a16="http://schemas.microsoft.com/office/drawing/2014/main" id="{F174EE02-D2BE-4EC1-919E-443B16DDC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83" name="Imagem 4">
          <a:extLst>
            <a:ext uri="{FF2B5EF4-FFF2-40B4-BE49-F238E27FC236}">
              <a16:creationId xmlns:a16="http://schemas.microsoft.com/office/drawing/2014/main" id="{228B882F-A5DD-4BFC-8A96-DA5288D87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84" name="Picture 16">
          <a:extLst>
            <a:ext uri="{FF2B5EF4-FFF2-40B4-BE49-F238E27FC236}">
              <a16:creationId xmlns:a16="http://schemas.microsoft.com/office/drawing/2014/main" id="{055C7873-4F5D-4F21-B140-BBD68C96F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85" name="Imagem 1">
          <a:extLst>
            <a:ext uri="{FF2B5EF4-FFF2-40B4-BE49-F238E27FC236}">
              <a16:creationId xmlns:a16="http://schemas.microsoft.com/office/drawing/2014/main" id="{AB656A4E-661F-4A5F-A47A-BC02D193E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86" name="Picture 25">
          <a:extLst>
            <a:ext uri="{FF2B5EF4-FFF2-40B4-BE49-F238E27FC236}">
              <a16:creationId xmlns:a16="http://schemas.microsoft.com/office/drawing/2014/main" id="{8CE17593-6E0C-4B22-BCCF-2AE891CBD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87" name="Imagem 1486">
          <a:extLst>
            <a:ext uri="{FF2B5EF4-FFF2-40B4-BE49-F238E27FC236}">
              <a16:creationId xmlns:a16="http://schemas.microsoft.com/office/drawing/2014/main" id="{CC8F579A-BD64-4F14-BA63-3938317FF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88" name="Picture 22">
          <a:extLst>
            <a:ext uri="{FF2B5EF4-FFF2-40B4-BE49-F238E27FC236}">
              <a16:creationId xmlns:a16="http://schemas.microsoft.com/office/drawing/2014/main" id="{8351FDE2-D9CD-4839-8F24-5ACB8EAFE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89" name="Imagem 7">
          <a:extLst>
            <a:ext uri="{FF2B5EF4-FFF2-40B4-BE49-F238E27FC236}">
              <a16:creationId xmlns:a16="http://schemas.microsoft.com/office/drawing/2014/main" id="{490AE15A-6625-40BC-9B13-A98EB9010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90" name="Picture 19">
          <a:extLst>
            <a:ext uri="{FF2B5EF4-FFF2-40B4-BE49-F238E27FC236}">
              <a16:creationId xmlns:a16="http://schemas.microsoft.com/office/drawing/2014/main" id="{C354F627-9678-4102-8F57-61A28EB3A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91" name="Imagem 4">
          <a:extLst>
            <a:ext uri="{FF2B5EF4-FFF2-40B4-BE49-F238E27FC236}">
              <a16:creationId xmlns:a16="http://schemas.microsoft.com/office/drawing/2014/main" id="{C7571C2F-48D1-44F5-860C-0084ACA14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92" name="Picture 16">
          <a:extLst>
            <a:ext uri="{FF2B5EF4-FFF2-40B4-BE49-F238E27FC236}">
              <a16:creationId xmlns:a16="http://schemas.microsoft.com/office/drawing/2014/main" id="{C67B83C2-AB47-4755-A761-30CB3D612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93" name="Imagem 1">
          <a:extLst>
            <a:ext uri="{FF2B5EF4-FFF2-40B4-BE49-F238E27FC236}">
              <a16:creationId xmlns:a16="http://schemas.microsoft.com/office/drawing/2014/main" id="{EFDC4A78-D28D-4DE7-87D0-5709A2B0E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94" name="Picture 25">
          <a:extLst>
            <a:ext uri="{FF2B5EF4-FFF2-40B4-BE49-F238E27FC236}">
              <a16:creationId xmlns:a16="http://schemas.microsoft.com/office/drawing/2014/main" id="{C4DF9F98-66F8-428D-B751-8E08484A3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95" name="Imagem 7">
          <a:extLst>
            <a:ext uri="{FF2B5EF4-FFF2-40B4-BE49-F238E27FC236}">
              <a16:creationId xmlns:a16="http://schemas.microsoft.com/office/drawing/2014/main" id="{62C16D90-39EA-4F4E-9542-25D71713F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96" name="Picture 19">
          <a:extLst>
            <a:ext uri="{FF2B5EF4-FFF2-40B4-BE49-F238E27FC236}">
              <a16:creationId xmlns:a16="http://schemas.microsoft.com/office/drawing/2014/main" id="{C557509A-DE7E-4EDB-9C96-8C7FEE144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97" name="Imagem 4">
          <a:extLst>
            <a:ext uri="{FF2B5EF4-FFF2-40B4-BE49-F238E27FC236}">
              <a16:creationId xmlns:a16="http://schemas.microsoft.com/office/drawing/2014/main" id="{AD846641-3620-451C-9C2C-4614F7B14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98" name="Picture 16">
          <a:extLst>
            <a:ext uri="{FF2B5EF4-FFF2-40B4-BE49-F238E27FC236}">
              <a16:creationId xmlns:a16="http://schemas.microsoft.com/office/drawing/2014/main" id="{85A422BC-2481-4DF6-804B-4ACEAF4A6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499" name="Imagem 1">
          <a:extLst>
            <a:ext uri="{FF2B5EF4-FFF2-40B4-BE49-F238E27FC236}">
              <a16:creationId xmlns:a16="http://schemas.microsoft.com/office/drawing/2014/main" id="{648AEC53-FCC5-4C12-A012-AA2F5B11A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00" name="Picture 25">
          <a:extLst>
            <a:ext uri="{FF2B5EF4-FFF2-40B4-BE49-F238E27FC236}">
              <a16:creationId xmlns:a16="http://schemas.microsoft.com/office/drawing/2014/main" id="{E73C44F7-E655-4C37-86CE-44EE97E0B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01" name="Imagem 1500">
          <a:extLst>
            <a:ext uri="{FF2B5EF4-FFF2-40B4-BE49-F238E27FC236}">
              <a16:creationId xmlns:a16="http://schemas.microsoft.com/office/drawing/2014/main" id="{06D9E4A3-4C2D-473E-A37B-D593BF44C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02" name="Picture 22">
          <a:extLst>
            <a:ext uri="{FF2B5EF4-FFF2-40B4-BE49-F238E27FC236}">
              <a16:creationId xmlns:a16="http://schemas.microsoft.com/office/drawing/2014/main" id="{95CBC091-0053-4325-B70C-3633093E2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03" name="Imagem 7">
          <a:extLst>
            <a:ext uri="{FF2B5EF4-FFF2-40B4-BE49-F238E27FC236}">
              <a16:creationId xmlns:a16="http://schemas.microsoft.com/office/drawing/2014/main" id="{06CD1C32-A897-4263-99E3-6731335B3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04" name="Picture 19">
          <a:extLst>
            <a:ext uri="{FF2B5EF4-FFF2-40B4-BE49-F238E27FC236}">
              <a16:creationId xmlns:a16="http://schemas.microsoft.com/office/drawing/2014/main" id="{C8D2D3C5-A0D4-4AC9-85F7-79DE9BAC2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05" name="Imagem 4">
          <a:extLst>
            <a:ext uri="{FF2B5EF4-FFF2-40B4-BE49-F238E27FC236}">
              <a16:creationId xmlns:a16="http://schemas.microsoft.com/office/drawing/2014/main" id="{7D2397C4-2EA7-479C-AB03-818DF7578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06" name="Picture 16">
          <a:extLst>
            <a:ext uri="{FF2B5EF4-FFF2-40B4-BE49-F238E27FC236}">
              <a16:creationId xmlns:a16="http://schemas.microsoft.com/office/drawing/2014/main" id="{36BB4EED-5EAE-44A1-A6DA-7FE51305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07" name="Imagem 1">
          <a:extLst>
            <a:ext uri="{FF2B5EF4-FFF2-40B4-BE49-F238E27FC236}">
              <a16:creationId xmlns:a16="http://schemas.microsoft.com/office/drawing/2014/main" id="{F63A0FC4-2713-4B20-89BE-D53289B05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08" name="Picture 25">
          <a:extLst>
            <a:ext uri="{FF2B5EF4-FFF2-40B4-BE49-F238E27FC236}">
              <a16:creationId xmlns:a16="http://schemas.microsoft.com/office/drawing/2014/main" id="{B45E54AC-18D1-46C5-A570-78C3F5317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09" name="Imagem 10">
          <a:extLst>
            <a:ext uri="{FF2B5EF4-FFF2-40B4-BE49-F238E27FC236}">
              <a16:creationId xmlns:a16="http://schemas.microsoft.com/office/drawing/2014/main" id="{A7D18F41-9BA1-45EF-8DBC-05D63959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10" name="Picture 22">
          <a:extLst>
            <a:ext uri="{FF2B5EF4-FFF2-40B4-BE49-F238E27FC236}">
              <a16:creationId xmlns:a16="http://schemas.microsoft.com/office/drawing/2014/main" id="{881A26FF-0966-4828-AF2A-03045B475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11" name="Imagem 7">
          <a:extLst>
            <a:ext uri="{FF2B5EF4-FFF2-40B4-BE49-F238E27FC236}">
              <a16:creationId xmlns:a16="http://schemas.microsoft.com/office/drawing/2014/main" id="{EA447D7A-6DA0-4B72-A38D-B7D10AD63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12" name="Picture 19">
          <a:extLst>
            <a:ext uri="{FF2B5EF4-FFF2-40B4-BE49-F238E27FC236}">
              <a16:creationId xmlns:a16="http://schemas.microsoft.com/office/drawing/2014/main" id="{D6F94916-9ADE-4936-BA2A-CC4213863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13" name="Imagem 4">
          <a:extLst>
            <a:ext uri="{FF2B5EF4-FFF2-40B4-BE49-F238E27FC236}">
              <a16:creationId xmlns:a16="http://schemas.microsoft.com/office/drawing/2014/main" id="{2CE3382A-B9AB-43C6-A7F4-64026D048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14" name="Picture 16">
          <a:extLst>
            <a:ext uri="{FF2B5EF4-FFF2-40B4-BE49-F238E27FC236}">
              <a16:creationId xmlns:a16="http://schemas.microsoft.com/office/drawing/2014/main" id="{DF9F3D07-E8A4-4CE4-A0F4-E6D54089E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15" name="Imagem 1">
          <a:extLst>
            <a:ext uri="{FF2B5EF4-FFF2-40B4-BE49-F238E27FC236}">
              <a16:creationId xmlns:a16="http://schemas.microsoft.com/office/drawing/2014/main" id="{246A26B8-E524-4643-A0C3-215B1ADCD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16" name="Picture 25">
          <a:extLst>
            <a:ext uri="{FF2B5EF4-FFF2-40B4-BE49-F238E27FC236}">
              <a16:creationId xmlns:a16="http://schemas.microsoft.com/office/drawing/2014/main" id="{F2D66CDE-75AF-477F-BB82-759A00428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17" name="Imagem 1516">
          <a:extLst>
            <a:ext uri="{FF2B5EF4-FFF2-40B4-BE49-F238E27FC236}">
              <a16:creationId xmlns:a16="http://schemas.microsoft.com/office/drawing/2014/main" id="{084927AF-082A-4A4B-BED9-D1A70B381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18" name="Picture 22">
          <a:extLst>
            <a:ext uri="{FF2B5EF4-FFF2-40B4-BE49-F238E27FC236}">
              <a16:creationId xmlns:a16="http://schemas.microsoft.com/office/drawing/2014/main" id="{A3C658DD-36E6-478F-AA43-22FAAAB41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19" name="Imagem 7">
          <a:extLst>
            <a:ext uri="{FF2B5EF4-FFF2-40B4-BE49-F238E27FC236}">
              <a16:creationId xmlns:a16="http://schemas.microsoft.com/office/drawing/2014/main" id="{DE4AA5F4-AF50-4504-B66A-2A16AE825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20" name="Picture 19">
          <a:extLst>
            <a:ext uri="{FF2B5EF4-FFF2-40B4-BE49-F238E27FC236}">
              <a16:creationId xmlns:a16="http://schemas.microsoft.com/office/drawing/2014/main" id="{389D1E4F-164E-4153-8248-607E1B4BD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21" name="Imagem 4">
          <a:extLst>
            <a:ext uri="{FF2B5EF4-FFF2-40B4-BE49-F238E27FC236}">
              <a16:creationId xmlns:a16="http://schemas.microsoft.com/office/drawing/2014/main" id="{298ADE3E-EF46-4ADB-97FB-378ADD424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22" name="Picture 16">
          <a:extLst>
            <a:ext uri="{FF2B5EF4-FFF2-40B4-BE49-F238E27FC236}">
              <a16:creationId xmlns:a16="http://schemas.microsoft.com/office/drawing/2014/main" id="{4C11B8D2-01A0-461C-9DCA-8930D03DB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23" name="Imagem 1">
          <a:extLst>
            <a:ext uri="{FF2B5EF4-FFF2-40B4-BE49-F238E27FC236}">
              <a16:creationId xmlns:a16="http://schemas.microsoft.com/office/drawing/2014/main" id="{ED6C8F51-F1EA-46FB-89DB-8E5D1EC94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24" name="Picture 25">
          <a:extLst>
            <a:ext uri="{FF2B5EF4-FFF2-40B4-BE49-F238E27FC236}">
              <a16:creationId xmlns:a16="http://schemas.microsoft.com/office/drawing/2014/main" id="{F7BA5ABD-1EEC-4451-A395-B7FEAFAFF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25" name="Imagem 10">
          <a:extLst>
            <a:ext uri="{FF2B5EF4-FFF2-40B4-BE49-F238E27FC236}">
              <a16:creationId xmlns:a16="http://schemas.microsoft.com/office/drawing/2014/main" id="{AC76CD00-8EAF-4209-898F-E9DD8A993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26" name="Picture 22">
          <a:extLst>
            <a:ext uri="{FF2B5EF4-FFF2-40B4-BE49-F238E27FC236}">
              <a16:creationId xmlns:a16="http://schemas.microsoft.com/office/drawing/2014/main" id="{1CE977D8-1F68-4EC9-B051-4817DD443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27" name="Imagem 7">
          <a:extLst>
            <a:ext uri="{FF2B5EF4-FFF2-40B4-BE49-F238E27FC236}">
              <a16:creationId xmlns:a16="http://schemas.microsoft.com/office/drawing/2014/main" id="{08B85163-B4A6-4496-9599-3C47C1922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28" name="Picture 19">
          <a:extLst>
            <a:ext uri="{FF2B5EF4-FFF2-40B4-BE49-F238E27FC236}">
              <a16:creationId xmlns:a16="http://schemas.microsoft.com/office/drawing/2014/main" id="{1AE11E0B-E751-4AAB-82FC-FFF9AFA90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29" name="Imagem 4">
          <a:extLst>
            <a:ext uri="{FF2B5EF4-FFF2-40B4-BE49-F238E27FC236}">
              <a16:creationId xmlns:a16="http://schemas.microsoft.com/office/drawing/2014/main" id="{3FF51CCF-939C-4099-BF3F-D9AB4115F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30" name="Picture 16">
          <a:extLst>
            <a:ext uri="{FF2B5EF4-FFF2-40B4-BE49-F238E27FC236}">
              <a16:creationId xmlns:a16="http://schemas.microsoft.com/office/drawing/2014/main" id="{FF7716BF-EA3E-48EA-B6B4-7B5068363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31" name="Imagem 1">
          <a:extLst>
            <a:ext uri="{FF2B5EF4-FFF2-40B4-BE49-F238E27FC236}">
              <a16:creationId xmlns:a16="http://schemas.microsoft.com/office/drawing/2014/main" id="{CA515881-2667-4EF9-AB6A-A1CFB9258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32" name="Picture 25">
          <a:extLst>
            <a:ext uri="{FF2B5EF4-FFF2-40B4-BE49-F238E27FC236}">
              <a16:creationId xmlns:a16="http://schemas.microsoft.com/office/drawing/2014/main" id="{1568288C-42AA-4857-9DEE-8A4AE7280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33" name="Imagem 1532">
          <a:extLst>
            <a:ext uri="{FF2B5EF4-FFF2-40B4-BE49-F238E27FC236}">
              <a16:creationId xmlns:a16="http://schemas.microsoft.com/office/drawing/2014/main" id="{131F02CD-256C-42C9-A0FE-711932316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34" name="Picture 22">
          <a:extLst>
            <a:ext uri="{FF2B5EF4-FFF2-40B4-BE49-F238E27FC236}">
              <a16:creationId xmlns:a16="http://schemas.microsoft.com/office/drawing/2014/main" id="{2A1BF18B-4A49-4678-A12E-10F1C5781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35" name="Imagem 7">
          <a:extLst>
            <a:ext uri="{FF2B5EF4-FFF2-40B4-BE49-F238E27FC236}">
              <a16:creationId xmlns:a16="http://schemas.microsoft.com/office/drawing/2014/main" id="{E57A253B-C4DD-4279-B2C0-44855EED6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36" name="Picture 19">
          <a:extLst>
            <a:ext uri="{FF2B5EF4-FFF2-40B4-BE49-F238E27FC236}">
              <a16:creationId xmlns:a16="http://schemas.microsoft.com/office/drawing/2014/main" id="{524A82FA-A1CE-430A-AFBD-3F89FAC11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37" name="Imagem 4">
          <a:extLst>
            <a:ext uri="{FF2B5EF4-FFF2-40B4-BE49-F238E27FC236}">
              <a16:creationId xmlns:a16="http://schemas.microsoft.com/office/drawing/2014/main" id="{99BF53B4-1C9A-4778-96CA-EEA8A66C8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38" name="Picture 16">
          <a:extLst>
            <a:ext uri="{FF2B5EF4-FFF2-40B4-BE49-F238E27FC236}">
              <a16:creationId xmlns:a16="http://schemas.microsoft.com/office/drawing/2014/main" id="{83114BFE-D40B-4993-8CF3-9585C806A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39" name="Imagem 1">
          <a:extLst>
            <a:ext uri="{FF2B5EF4-FFF2-40B4-BE49-F238E27FC236}">
              <a16:creationId xmlns:a16="http://schemas.microsoft.com/office/drawing/2014/main" id="{F7E7FD13-FE7B-4D03-83E6-60B223B06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1540" name="Picture 25">
          <a:extLst>
            <a:ext uri="{FF2B5EF4-FFF2-40B4-BE49-F238E27FC236}">
              <a16:creationId xmlns:a16="http://schemas.microsoft.com/office/drawing/2014/main" id="{82F3F776-F1ED-4536-8991-C654D4BE2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41" name="Imagem 10">
          <a:extLst>
            <a:ext uri="{FF2B5EF4-FFF2-40B4-BE49-F238E27FC236}">
              <a16:creationId xmlns:a16="http://schemas.microsoft.com/office/drawing/2014/main" id="{2F2DFEE2-584D-4796-B1D9-DF236585E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42" name="Picture 22">
          <a:extLst>
            <a:ext uri="{FF2B5EF4-FFF2-40B4-BE49-F238E27FC236}">
              <a16:creationId xmlns:a16="http://schemas.microsoft.com/office/drawing/2014/main" id="{36F3C670-5E94-4F52-9190-D480BE1AC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43" name="Imagem 7">
          <a:extLst>
            <a:ext uri="{FF2B5EF4-FFF2-40B4-BE49-F238E27FC236}">
              <a16:creationId xmlns:a16="http://schemas.microsoft.com/office/drawing/2014/main" id="{28BFF19A-D21A-4BC2-B9DA-E2AAF5777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44" name="Picture 19">
          <a:extLst>
            <a:ext uri="{FF2B5EF4-FFF2-40B4-BE49-F238E27FC236}">
              <a16:creationId xmlns:a16="http://schemas.microsoft.com/office/drawing/2014/main" id="{9D6A47E7-4F43-4655-B197-F190C22E2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45" name="Imagem 4">
          <a:extLst>
            <a:ext uri="{FF2B5EF4-FFF2-40B4-BE49-F238E27FC236}">
              <a16:creationId xmlns:a16="http://schemas.microsoft.com/office/drawing/2014/main" id="{19D318C9-1079-4168-B427-9C30F2771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46" name="Picture 16">
          <a:extLst>
            <a:ext uri="{FF2B5EF4-FFF2-40B4-BE49-F238E27FC236}">
              <a16:creationId xmlns:a16="http://schemas.microsoft.com/office/drawing/2014/main" id="{E8D2A8E9-9166-457C-B768-436A60C12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47" name="Imagem 1">
          <a:extLst>
            <a:ext uri="{FF2B5EF4-FFF2-40B4-BE49-F238E27FC236}">
              <a16:creationId xmlns:a16="http://schemas.microsoft.com/office/drawing/2014/main" id="{98DDB8B1-3FFA-4DE0-896C-AB9C5E288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48" name="Picture 25">
          <a:extLst>
            <a:ext uri="{FF2B5EF4-FFF2-40B4-BE49-F238E27FC236}">
              <a16:creationId xmlns:a16="http://schemas.microsoft.com/office/drawing/2014/main" id="{8322ACDD-DAC5-4136-9976-5372488F1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49" name="Imagem 1548">
          <a:extLst>
            <a:ext uri="{FF2B5EF4-FFF2-40B4-BE49-F238E27FC236}">
              <a16:creationId xmlns:a16="http://schemas.microsoft.com/office/drawing/2014/main" id="{5649CE46-0913-44F5-A831-2BC1D2FF9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50" name="Picture 22">
          <a:extLst>
            <a:ext uri="{FF2B5EF4-FFF2-40B4-BE49-F238E27FC236}">
              <a16:creationId xmlns:a16="http://schemas.microsoft.com/office/drawing/2014/main" id="{EB79B193-E40C-43AD-8962-BAF8E51B6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51" name="Imagem 7">
          <a:extLst>
            <a:ext uri="{FF2B5EF4-FFF2-40B4-BE49-F238E27FC236}">
              <a16:creationId xmlns:a16="http://schemas.microsoft.com/office/drawing/2014/main" id="{8C422355-0296-46D5-8B7F-8A616DDE8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52" name="Picture 19">
          <a:extLst>
            <a:ext uri="{FF2B5EF4-FFF2-40B4-BE49-F238E27FC236}">
              <a16:creationId xmlns:a16="http://schemas.microsoft.com/office/drawing/2014/main" id="{C5655C17-9CF7-42B0-A915-FC0EAF934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53" name="Imagem 4">
          <a:extLst>
            <a:ext uri="{FF2B5EF4-FFF2-40B4-BE49-F238E27FC236}">
              <a16:creationId xmlns:a16="http://schemas.microsoft.com/office/drawing/2014/main" id="{1595E0C1-AA06-42B2-8ED7-F3B182663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54" name="Picture 16">
          <a:extLst>
            <a:ext uri="{FF2B5EF4-FFF2-40B4-BE49-F238E27FC236}">
              <a16:creationId xmlns:a16="http://schemas.microsoft.com/office/drawing/2014/main" id="{86731FE7-DC7E-47F2-AFB5-7B3393BB8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55" name="Imagem 1">
          <a:extLst>
            <a:ext uri="{FF2B5EF4-FFF2-40B4-BE49-F238E27FC236}">
              <a16:creationId xmlns:a16="http://schemas.microsoft.com/office/drawing/2014/main" id="{9EC340FC-2F19-4007-AFE9-90D88D2B0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56" name="Picture 25">
          <a:extLst>
            <a:ext uri="{FF2B5EF4-FFF2-40B4-BE49-F238E27FC236}">
              <a16:creationId xmlns:a16="http://schemas.microsoft.com/office/drawing/2014/main" id="{D05C0B2B-4C63-4428-9445-7A24157A3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57" name="Imagem 10">
          <a:extLst>
            <a:ext uri="{FF2B5EF4-FFF2-40B4-BE49-F238E27FC236}">
              <a16:creationId xmlns:a16="http://schemas.microsoft.com/office/drawing/2014/main" id="{A146939B-679B-488C-81AA-8C3E88032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58" name="Picture 22">
          <a:extLst>
            <a:ext uri="{FF2B5EF4-FFF2-40B4-BE49-F238E27FC236}">
              <a16:creationId xmlns:a16="http://schemas.microsoft.com/office/drawing/2014/main" id="{7B4635BF-9E78-4131-A7F8-9EC75395E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59" name="Imagem 7">
          <a:extLst>
            <a:ext uri="{FF2B5EF4-FFF2-40B4-BE49-F238E27FC236}">
              <a16:creationId xmlns:a16="http://schemas.microsoft.com/office/drawing/2014/main" id="{D4A8AAC8-7C51-4B44-A4EC-D36A4F776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60" name="Picture 19">
          <a:extLst>
            <a:ext uri="{FF2B5EF4-FFF2-40B4-BE49-F238E27FC236}">
              <a16:creationId xmlns:a16="http://schemas.microsoft.com/office/drawing/2014/main" id="{118AEF45-BADD-4F42-9BBA-9CF5ADDAE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61" name="Imagem 4">
          <a:extLst>
            <a:ext uri="{FF2B5EF4-FFF2-40B4-BE49-F238E27FC236}">
              <a16:creationId xmlns:a16="http://schemas.microsoft.com/office/drawing/2014/main" id="{0A757555-0D29-4D5A-9127-BD42160E7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62" name="Picture 16">
          <a:extLst>
            <a:ext uri="{FF2B5EF4-FFF2-40B4-BE49-F238E27FC236}">
              <a16:creationId xmlns:a16="http://schemas.microsoft.com/office/drawing/2014/main" id="{B0273679-FCC4-4581-BE5B-73CE7844C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63" name="Imagem 1">
          <a:extLst>
            <a:ext uri="{FF2B5EF4-FFF2-40B4-BE49-F238E27FC236}">
              <a16:creationId xmlns:a16="http://schemas.microsoft.com/office/drawing/2014/main" id="{121976A9-379B-4DC8-AB69-433585B18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64" name="Picture 25">
          <a:extLst>
            <a:ext uri="{FF2B5EF4-FFF2-40B4-BE49-F238E27FC236}">
              <a16:creationId xmlns:a16="http://schemas.microsoft.com/office/drawing/2014/main" id="{740E6EEE-0C10-4943-AB91-356DD2BB9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65" name="Imagem 1564">
          <a:extLst>
            <a:ext uri="{FF2B5EF4-FFF2-40B4-BE49-F238E27FC236}">
              <a16:creationId xmlns:a16="http://schemas.microsoft.com/office/drawing/2014/main" id="{DCD6E605-9179-420E-B223-D7C44FCAE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66" name="Picture 22">
          <a:extLst>
            <a:ext uri="{FF2B5EF4-FFF2-40B4-BE49-F238E27FC236}">
              <a16:creationId xmlns:a16="http://schemas.microsoft.com/office/drawing/2014/main" id="{54A9A287-0EB1-498C-9C92-882592F9B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67" name="Imagem 7">
          <a:extLst>
            <a:ext uri="{FF2B5EF4-FFF2-40B4-BE49-F238E27FC236}">
              <a16:creationId xmlns:a16="http://schemas.microsoft.com/office/drawing/2014/main" id="{7BE7E9E7-8302-4C85-962E-DD04878D3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68" name="Picture 19">
          <a:extLst>
            <a:ext uri="{FF2B5EF4-FFF2-40B4-BE49-F238E27FC236}">
              <a16:creationId xmlns:a16="http://schemas.microsoft.com/office/drawing/2014/main" id="{B45AA671-5D6A-42B7-8901-AE77DC9BA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69" name="Imagem 4">
          <a:extLst>
            <a:ext uri="{FF2B5EF4-FFF2-40B4-BE49-F238E27FC236}">
              <a16:creationId xmlns:a16="http://schemas.microsoft.com/office/drawing/2014/main" id="{6B0B58FD-6081-4D41-98A4-5375D77D0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70" name="Picture 16">
          <a:extLst>
            <a:ext uri="{FF2B5EF4-FFF2-40B4-BE49-F238E27FC236}">
              <a16:creationId xmlns:a16="http://schemas.microsoft.com/office/drawing/2014/main" id="{F4C71C18-52AC-42EA-92E0-C7AEFD355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71" name="Imagem 1">
          <a:extLst>
            <a:ext uri="{FF2B5EF4-FFF2-40B4-BE49-F238E27FC236}">
              <a16:creationId xmlns:a16="http://schemas.microsoft.com/office/drawing/2014/main" id="{30587DBC-3069-455D-9E97-7E1A19E4E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72" name="Picture 25">
          <a:extLst>
            <a:ext uri="{FF2B5EF4-FFF2-40B4-BE49-F238E27FC236}">
              <a16:creationId xmlns:a16="http://schemas.microsoft.com/office/drawing/2014/main" id="{7264754E-F517-4ED2-B2E9-53F0378DB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73" name="Imagem 10">
          <a:extLst>
            <a:ext uri="{FF2B5EF4-FFF2-40B4-BE49-F238E27FC236}">
              <a16:creationId xmlns:a16="http://schemas.microsoft.com/office/drawing/2014/main" id="{742DFF0C-1CCA-4CB0-A43C-F2ED2E462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74" name="Picture 22">
          <a:extLst>
            <a:ext uri="{FF2B5EF4-FFF2-40B4-BE49-F238E27FC236}">
              <a16:creationId xmlns:a16="http://schemas.microsoft.com/office/drawing/2014/main" id="{943907BD-7AC8-4904-9B40-9CC0B02DB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75" name="Imagem 7">
          <a:extLst>
            <a:ext uri="{FF2B5EF4-FFF2-40B4-BE49-F238E27FC236}">
              <a16:creationId xmlns:a16="http://schemas.microsoft.com/office/drawing/2014/main" id="{2291CD32-5C43-48FD-9F96-12DBE3B40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76" name="Picture 19">
          <a:extLst>
            <a:ext uri="{FF2B5EF4-FFF2-40B4-BE49-F238E27FC236}">
              <a16:creationId xmlns:a16="http://schemas.microsoft.com/office/drawing/2014/main" id="{16EF7D62-32A8-4E7A-866A-B78ABC679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77" name="Imagem 4">
          <a:extLst>
            <a:ext uri="{FF2B5EF4-FFF2-40B4-BE49-F238E27FC236}">
              <a16:creationId xmlns:a16="http://schemas.microsoft.com/office/drawing/2014/main" id="{A91B92CD-82E4-4E5B-81CF-3DA94D155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78" name="Picture 16">
          <a:extLst>
            <a:ext uri="{FF2B5EF4-FFF2-40B4-BE49-F238E27FC236}">
              <a16:creationId xmlns:a16="http://schemas.microsoft.com/office/drawing/2014/main" id="{1278F4D0-5BF0-4E39-89DB-B421053D5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79" name="Imagem 1">
          <a:extLst>
            <a:ext uri="{FF2B5EF4-FFF2-40B4-BE49-F238E27FC236}">
              <a16:creationId xmlns:a16="http://schemas.microsoft.com/office/drawing/2014/main" id="{CBB870EC-85AE-4759-B7D3-EB712D05D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80" name="Picture 25">
          <a:extLst>
            <a:ext uri="{FF2B5EF4-FFF2-40B4-BE49-F238E27FC236}">
              <a16:creationId xmlns:a16="http://schemas.microsoft.com/office/drawing/2014/main" id="{AA1CD919-B5C2-4337-8FA7-1A0C20587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81" name="Imagem 1580">
          <a:extLst>
            <a:ext uri="{FF2B5EF4-FFF2-40B4-BE49-F238E27FC236}">
              <a16:creationId xmlns:a16="http://schemas.microsoft.com/office/drawing/2014/main" id="{F96F9EDA-141D-4BDA-A26C-9B25ADAE9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82" name="Picture 22">
          <a:extLst>
            <a:ext uri="{FF2B5EF4-FFF2-40B4-BE49-F238E27FC236}">
              <a16:creationId xmlns:a16="http://schemas.microsoft.com/office/drawing/2014/main" id="{D9DC284C-6B8B-44A5-A695-B4C4FBFDC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83" name="Imagem 7">
          <a:extLst>
            <a:ext uri="{FF2B5EF4-FFF2-40B4-BE49-F238E27FC236}">
              <a16:creationId xmlns:a16="http://schemas.microsoft.com/office/drawing/2014/main" id="{A500B22F-D199-4E3F-BAA0-04C87366E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84" name="Picture 19">
          <a:extLst>
            <a:ext uri="{FF2B5EF4-FFF2-40B4-BE49-F238E27FC236}">
              <a16:creationId xmlns:a16="http://schemas.microsoft.com/office/drawing/2014/main" id="{28753BFF-4D94-4B57-BA86-1A79E47F5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85" name="Imagem 4">
          <a:extLst>
            <a:ext uri="{FF2B5EF4-FFF2-40B4-BE49-F238E27FC236}">
              <a16:creationId xmlns:a16="http://schemas.microsoft.com/office/drawing/2014/main" id="{7A3C8FC8-E398-4D0F-810B-3E3C0EAB9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86" name="Picture 16">
          <a:extLst>
            <a:ext uri="{FF2B5EF4-FFF2-40B4-BE49-F238E27FC236}">
              <a16:creationId xmlns:a16="http://schemas.microsoft.com/office/drawing/2014/main" id="{454E881D-9F56-4C7F-AFB0-AC8194508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87" name="Imagem 1">
          <a:extLst>
            <a:ext uri="{FF2B5EF4-FFF2-40B4-BE49-F238E27FC236}">
              <a16:creationId xmlns:a16="http://schemas.microsoft.com/office/drawing/2014/main" id="{BE22DFB8-EDA6-484E-B6E9-46ADBA82C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88" name="Picture 25">
          <a:extLst>
            <a:ext uri="{FF2B5EF4-FFF2-40B4-BE49-F238E27FC236}">
              <a16:creationId xmlns:a16="http://schemas.microsoft.com/office/drawing/2014/main" id="{2339735E-988C-4E71-8E8B-695EB3C32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89" name="Imagem 10">
          <a:extLst>
            <a:ext uri="{FF2B5EF4-FFF2-40B4-BE49-F238E27FC236}">
              <a16:creationId xmlns:a16="http://schemas.microsoft.com/office/drawing/2014/main" id="{3B1F98DB-DCAA-400F-99FA-F4EAEDE08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90" name="Picture 22">
          <a:extLst>
            <a:ext uri="{FF2B5EF4-FFF2-40B4-BE49-F238E27FC236}">
              <a16:creationId xmlns:a16="http://schemas.microsoft.com/office/drawing/2014/main" id="{9A34BEC0-9C18-422A-B2A1-D0C1B7595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91" name="Imagem 7">
          <a:extLst>
            <a:ext uri="{FF2B5EF4-FFF2-40B4-BE49-F238E27FC236}">
              <a16:creationId xmlns:a16="http://schemas.microsoft.com/office/drawing/2014/main" id="{100A3B1F-8DD3-432E-BFBD-E9AFA8B3C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92" name="Picture 19">
          <a:extLst>
            <a:ext uri="{FF2B5EF4-FFF2-40B4-BE49-F238E27FC236}">
              <a16:creationId xmlns:a16="http://schemas.microsoft.com/office/drawing/2014/main" id="{F14D6F25-366F-472D-8FB6-745446BB3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93" name="Imagem 4">
          <a:extLst>
            <a:ext uri="{FF2B5EF4-FFF2-40B4-BE49-F238E27FC236}">
              <a16:creationId xmlns:a16="http://schemas.microsoft.com/office/drawing/2014/main" id="{E1C35CC4-CD42-4F24-85D6-549B69A41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94" name="Picture 16">
          <a:extLst>
            <a:ext uri="{FF2B5EF4-FFF2-40B4-BE49-F238E27FC236}">
              <a16:creationId xmlns:a16="http://schemas.microsoft.com/office/drawing/2014/main" id="{97460BDA-43F7-438E-8B98-7D99CC077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95" name="Imagem 1">
          <a:extLst>
            <a:ext uri="{FF2B5EF4-FFF2-40B4-BE49-F238E27FC236}">
              <a16:creationId xmlns:a16="http://schemas.microsoft.com/office/drawing/2014/main" id="{0DC4E0EC-8276-4D22-90E1-7FC2CC0B8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96" name="Picture 25">
          <a:extLst>
            <a:ext uri="{FF2B5EF4-FFF2-40B4-BE49-F238E27FC236}">
              <a16:creationId xmlns:a16="http://schemas.microsoft.com/office/drawing/2014/main" id="{0AA2895D-966D-47B7-BEBC-87B2AF946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97" name="Imagem 1596">
          <a:extLst>
            <a:ext uri="{FF2B5EF4-FFF2-40B4-BE49-F238E27FC236}">
              <a16:creationId xmlns:a16="http://schemas.microsoft.com/office/drawing/2014/main" id="{8E7D06C9-E4BD-41DC-BBCD-2E331D6EC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98" name="Picture 22">
          <a:extLst>
            <a:ext uri="{FF2B5EF4-FFF2-40B4-BE49-F238E27FC236}">
              <a16:creationId xmlns:a16="http://schemas.microsoft.com/office/drawing/2014/main" id="{560C1797-45BB-48E6-8F09-31206392E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599" name="Imagem 7">
          <a:extLst>
            <a:ext uri="{FF2B5EF4-FFF2-40B4-BE49-F238E27FC236}">
              <a16:creationId xmlns:a16="http://schemas.microsoft.com/office/drawing/2014/main" id="{E9921B76-91EF-4829-9B58-68DE94922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00" name="Picture 19">
          <a:extLst>
            <a:ext uri="{FF2B5EF4-FFF2-40B4-BE49-F238E27FC236}">
              <a16:creationId xmlns:a16="http://schemas.microsoft.com/office/drawing/2014/main" id="{BD8A8F19-6A0D-4495-B196-7D7142F7E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01" name="Imagem 4">
          <a:extLst>
            <a:ext uri="{FF2B5EF4-FFF2-40B4-BE49-F238E27FC236}">
              <a16:creationId xmlns:a16="http://schemas.microsoft.com/office/drawing/2014/main" id="{6F589605-F3F6-44FE-9A7F-0FAA7CE12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02" name="Picture 16">
          <a:extLst>
            <a:ext uri="{FF2B5EF4-FFF2-40B4-BE49-F238E27FC236}">
              <a16:creationId xmlns:a16="http://schemas.microsoft.com/office/drawing/2014/main" id="{5FBD439F-82FC-4020-BA42-CC836BF9C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03" name="Imagem 1">
          <a:extLst>
            <a:ext uri="{FF2B5EF4-FFF2-40B4-BE49-F238E27FC236}">
              <a16:creationId xmlns:a16="http://schemas.microsoft.com/office/drawing/2014/main" id="{C9D16A1B-B17C-4E27-AB90-398CE9E76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04" name="Picture 25">
          <a:extLst>
            <a:ext uri="{FF2B5EF4-FFF2-40B4-BE49-F238E27FC236}">
              <a16:creationId xmlns:a16="http://schemas.microsoft.com/office/drawing/2014/main" id="{421296F8-C923-45BF-A3CC-C3FD29166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05" name="Imagem 10">
          <a:extLst>
            <a:ext uri="{FF2B5EF4-FFF2-40B4-BE49-F238E27FC236}">
              <a16:creationId xmlns:a16="http://schemas.microsoft.com/office/drawing/2014/main" id="{BACD1237-E8BE-413F-9160-E6580C1B6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06" name="Picture 22">
          <a:extLst>
            <a:ext uri="{FF2B5EF4-FFF2-40B4-BE49-F238E27FC236}">
              <a16:creationId xmlns:a16="http://schemas.microsoft.com/office/drawing/2014/main" id="{84D8F6DC-0099-4101-AE14-8F87CB78B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07" name="Imagem 7">
          <a:extLst>
            <a:ext uri="{FF2B5EF4-FFF2-40B4-BE49-F238E27FC236}">
              <a16:creationId xmlns:a16="http://schemas.microsoft.com/office/drawing/2014/main" id="{322326E0-C063-48FB-BA39-40D1F0B88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08" name="Picture 19">
          <a:extLst>
            <a:ext uri="{FF2B5EF4-FFF2-40B4-BE49-F238E27FC236}">
              <a16:creationId xmlns:a16="http://schemas.microsoft.com/office/drawing/2014/main" id="{AD6837D6-EE58-40FC-9291-F88AD6120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09" name="Imagem 4">
          <a:extLst>
            <a:ext uri="{FF2B5EF4-FFF2-40B4-BE49-F238E27FC236}">
              <a16:creationId xmlns:a16="http://schemas.microsoft.com/office/drawing/2014/main" id="{4D2CB5F5-635D-4397-8D82-4B498ABCA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10" name="Picture 16">
          <a:extLst>
            <a:ext uri="{FF2B5EF4-FFF2-40B4-BE49-F238E27FC236}">
              <a16:creationId xmlns:a16="http://schemas.microsoft.com/office/drawing/2014/main" id="{6E45C4A8-3E79-4F8E-89D4-914943CFF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11" name="Imagem 1">
          <a:extLst>
            <a:ext uri="{FF2B5EF4-FFF2-40B4-BE49-F238E27FC236}">
              <a16:creationId xmlns:a16="http://schemas.microsoft.com/office/drawing/2014/main" id="{AD593CA2-0D0F-4375-9A7A-6A9C1EFD2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12" name="Picture 25">
          <a:extLst>
            <a:ext uri="{FF2B5EF4-FFF2-40B4-BE49-F238E27FC236}">
              <a16:creationId xmlns:a16="http://schemas.microsoft.com/office/drawing/2014/main" id="{236AF0AD-09AD-475C-8F50-964575CCC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13" name="Imagem 1612">
          <a:extLst>
            <a:ext uri="{FF2B5EF4-FFF2-40B4-BE49-F238E27FC236}">
              <a16:creationId xmlns:a16="http://schemas.microsoft.com/office/drawing/2014/main" id="{1EABCCCC-FA72-4D81-BC8E-D456BC956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14" name="Picture 22">
          <a:extLst>
            <a:ext uri="{FF2B5EF4-FFF2-40B4-BE49-F238E27FC236}">
              <a16:creationId xmlns:a16="http://schemas.microsoft.com/office/drawing/2014/main" id="{60D6D1B1-9CA2-455D-8B8D-D135DB8AF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15" name="Imagem 7">
          <a:extLst>
            <a:ext uri="{FF2B5EF4-FFF2-40B4-BE49-F238E27FC236}">
              <a16:creationId xmlns:a16="http://schemas.microsoft.com/office/drawing/2014/main" id="{421C3842-05D9-4F40-8984-9906196DA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16" name="Picture 19">
          <a:extLst>
            <a:ext uri="{FF2B5EF4-FFF2-40B4-BE49-F238E27FC236}">
              <a16:creationId xmlns:a16="http://schemas.microsoft.com/office/drawing/2014/main" id="{21CEF653-BFCF-4E9D-92B2-A0475B39A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17" name="Imagem 4">
          <a:extLst>
            <a:ext uri="{FF2B5EF4-FFF2-40B4-BE49-F238E27FC236}">
              <a16:creationId xmlns:a16="http://schemas.microsoft.com/office/drawing/2014/main" id="{6350B64E-9003-4E0C-9A72-4C9A53FBD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18" name="Picture 16">
          <a:extLst>
            <a:ext uri="{FF2B5EF4-FFF2-40B4-BE49-F238E27FC236}">
              <a16:creationId xmlns:a16="http://schemas.microsoft.com/office/drawing/2014/main" id="{5285F113-E76B-4284-9984-E472E45F2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19" name="Imagem 1">
          <a:extLst>
            <a:ext uri="{FF2B5EF4-FFF2-40B4-BE49-F238E27FC236}">
              <a16:creationId xmlns:a16="http://schemas.microsoft.com/office/drawing/2014/main" id="{97CD923F-8C45-48B3-875F-99A3182E3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20" name="Picture 25">
          <a:extLst>
            <a:ext uri="{FF2B5EF4-FFF2-40B4-BE49-F238E27FC236}">
              <a16:creationId xmlns:a16="http://schemas.microsoft.com/office/drawing/2014/main" id="{F15C577F-8708-40A4-91B7-5402F8650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21" name="Imagem 10">
          <a:extLst>
            <a:ext uri="{FF2B5EF4-FFF2-40B4-BE49-F238E27FC236}">
              <a16:creationId xmlns:a16="http://schemas.microsoft.com/office/drawing/2014/main" id="{4C8FB094-9281-4AC3-99F7-C894630FE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22" name="Picture 22">
          <a:extLst>
            <a:ext uri="{FF2B5EF4-FFF2-40B4-BE49-F238E27FC236}">
              <a16:creationId xmlns:a16="http://schemas.microsoft.com/office/drawing/2014/main" id="{8DCF8D83-988A-40A7-A73D-6FB5C853D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23" name="Imagem 7">
          <a:extLst>
            <a:ext uri="{FF2B5EF4-FFF2-40B4-BE49-F238E27FC236}">
              <a16:creationId xmlns:a16="http://schemas.microsoft.com/office/drawing/2014/main" id="{399BED9D-809C-4F4B-9504-06CF5D2B1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24" name="Picture 19">
          <a:extLst>
            <a:ext uri="{FF2B5EF4-FFF2-40B4-BE49-F238E27FC236}">
              <a16:creationId xmlns:a16="http://schemas.microsoft.com/office/drawing/2014/main" id="{2E8A56DD-D3EC-4019-8E2B-AE80239D4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25" name="Imagem 4">
          <a:extLst>
            <a:ext uri="{FF2B5EF4-FFF2-40B4-BE49-F238E27FC236}">
              <a16:creationId xmlns:a16="http://schemas.microsoft.com/office/drawing/2014/main" id="{25BF3451-4728-434D-8534-2EE837F53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26" name="Picture 16">
          <a:extLst>
            <a:ext uri="{FF2B5EF4-FFF2-40B4-BE49-F238E27FC236}">
              <a16:creationId xmlns:a16="http://schemas.microsoft.com/office/drawing/2014/main" id="{812C2548-3902-41CD-86E5-06CAF3ADA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27" name="Imagem 1">
          <a:extLst>
            <a:ext uri="{FF2B5EF4-FFF2-40B4-BE49-F238E27FC236}">
              <a16:creationId xmlns:a16="http://schemas.microsoft.com/office/drawing/2014/main" id="{BB0424FB-7C3E-45F7-934F-666E5B14F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28" name="Picture 25">
          <a:extLst>
            <a:ext uri="{FF2B5EF4-FFF2-40B4-BE49-F238E27FC236}">
              <a16:creationId xmlns:a16="http://schemas.microsoft.com/office/drawing/2014/main" id="{945D07EE-F56D-4467-8556-B7CFFCFAB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29" name="Imagem 1628">
          <a:extLst>
            <a:ext uri="{FF2B5EF4-FFF2-40B4-BE49-F238E27FC236}">
              <a16:creationId xmlns:a16="http://schemas.microsoft.com/office/drawing/2014/main" id="{4CEE8901-F375-46C2-8CD4-00F83A260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30" name="Picture 22">
          <a:extLst>
            <a:ext uri="{FF2B5EF4-FFF2-40B4-BE49-F238E27FC236}">
              <a16:creationId xmlns:a16="http://schemas.microsoft.com/office/drawing/2014/main" id="{E18A1E09-22E9-4A69-A19C-B667A7DE0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31" name="Imagem 7">
          <a:extLst>
            <a:ext uri="{FF2B5EF4-FFF2-40B4-BE49-F238E27FC236}">
              <a16:creationId xmlns:a16="http://schemas.microsoft.com/office/drawing/2014/main" id="{310AA2D2-36F0-4FF0-A221-1F85AD1D5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32" name="Picture 19">
          <a:extLst>
            <a:ext uri="{FF2B5EF4-FFF2-40B4-BE49-F238E27FC236}">
              <a16:creationId xmlns:a16="http://schemas.microsoft.com/office/drawing/2014/main" id="{A5D57005-9B34-41C5-9E26-BFA083165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33" name="Imagem 4">
          <a:extLst>
            <a:ext uri="{FF2B5EF4-FFF2-40B4-BE49-F238E27FC236}">
              <a16:creationId xmlns:a16="http://schemas.microsoft.com/office/drawing/2014/main" id="{062DC0E1-8BCC-4BD9-855A-212474FE3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34" name="Picture 16">
          <a:extLst>
            <a:ext uri="{FF2B5EF4-FFF2-40B4-BE49-F238E27FC236}">
              <a16:creationId xmlns:a16="http://schemas.microsoft.com/office/drawing/2014/main" id="{8A80C73D-A8AF-4B73-B4FD-D7D556D96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35" name="Imagem 1">
          <a:extLst>
            <a:ext uri="{FF2B5EF4-FFF2-40B4-BE49-F238E27FC236}">
              <a16:creationId xmlns:a16="http://schemas.microsoft.com/office/drawing/2014/main" id="{706E8A84-82CE-472C-A9CC-2D3C67348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36" name="Picture 25">
          <a:extLst>
            <a:ext uri="{FF2B5EF4-FFF2-40B4-BE49-F238E27FC236}">
              <a16:creationId xmlns:a16="http://schemas.microsoft.com/office/drawing/2014/main" id="{9FBABFBC-9DC9-41E0-A768-5A7616A1B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37" name="Imagem 10">
          <a:extLst>
            <a:ext uri="{FF2B5EF4-FFF2-40B4-BE49-F238E27FC236}">
              <a16:creationId xmlns:a16="http://schemas.microsoft.com/office/drawing/2014/main" id="{E3059EFE-E36D-4CAF-A8A6-C0BC05D68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38" name="Picture 22">
          <a:extLst>
            <a:ext uri="{FF2B5EF4-FFF2-40B4-BE49-F238E27FC236}">
              <a16:creationId xmlns:a16="http://schemas.microsoft.com/office/drawing/2014/main" id="{6328F069-0850-4149-8CAB-602C1215E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39" name="Imagem 7">
          <a:extLst>
            <a:ext uri="{FF2B5EF4-FFF2-40B4-BE49-F238E27FC236}">
              <a16:creationId xmlns:a16="http://schemas.microsoft.com/office/drawing/2014/main" id="{C97ABB84-E497-4229-8193-7AAA2B996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40" name="Picture 19">
          <a:extLst>
            <a:ext uri="{FF2B5EF4-FFF2-40B4-BE49-F238E27FC236}">
              <a16:creationId xmlns:a16="http://schemas.microsoft.com/office/drawing/2014/main" id="{6E558AF0-9685-48B5-BA6A-5DAF323E7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41" name="Imagem 4">
          <a:extLst>
            <a:ext uri="{FF2B5EF4-FFF2-40B4-BE49-F238E27FC236}">
              <a16:creationId xmlns:a16="http://schemas.microsoft.com/office/drawing/2014/main" id="{742922F6-FFE0-4C25-BEB6-9FB70658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42" name="Picture 16">
          <a:extLst>
            <a:ext uri="{FF2B5EF4-FFF2-40B4-BE49-F238E27FC236}">
              <a16:creationId xmlns:a16="http://schemas.microsoft.com/office/drawing/2014/main" id="{58365C88-E5DE-4A09-AE56-647EB2B74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43" name="Imagem 1">
          <a:extLst>
            <a:ext uri="{FF2B5EF4-FFF2-40B4-BE49-F238E27FC236}">
              <a16:creationId xmlns:a16="http://schemas.microsoft.com/office/drawing/2014/main" id="{93A58974-34E0-499C-943F-4D2EA67D3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44" name="Picture 25">
          <a:extLst>
            <a:ext uri="{FF2B5EF4-FFF2-40B4-BE49-F238E27FC236}">
              <a16:creationId xmlns:a16="http://schemas.microsoft.com/office/drawing/2014/main" id="{FDE8999D-7441-4DBE-9067-421281869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45" name="Imagem 1644">
          <a:extLst>
            <a:ext uri="{FF2B5EF4-FFF2-40B4-BE49-F238E27FC236}">
              <a16:creationId xmlns:a16="http://schemas.microsoft.com/office/drawing/2014/main" id="{A080A025-D773-4B6C-866F-CBCE0745C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46" name="Picture 22">
          <a:extLst>
            <a:ext uri="{FF2B5EF4-FFF2-40B4-BE49-F238E27FC236}">
              <a16:creationId xmlns:a16="http://schemas.microsoft.com/office/drawing/2014/main" id="{F4DF59F0-7FB1-4927-A87C-A9D65065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47" name="Imagem 7">
          <a:extLst>
            <a:ext uri="{FF2B5EF4-FFF2-40B4-BE49-F238E27FC236}">
              <a16:creationId xmlns:a16="http://schemas.microsoft.com/office/drawing/2014/main" id="{B09FCBD9-CF44-4AEA-B78D-490AAED55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48" name="Picture 19">
          <a:extLst>
            <a:ext uri="{FF2B5EF4-FFF2-40B4-BE49-F238E27FC236}">
              <a16:creationId xmlns:a16="http://schemas.microsoft.com/office/drawing/2014/main" id="{A5D778E9-E8F0-4434-887A-1B4A1D076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49" name="Imagem 4">
          <a:extLst>
            <a:ext uri="{FF2B5EF4-FFF2-40B4-BE49-F238E27FC236}">
              <a16:creationId xmlns:a16="http://schemas.microsoft.com/office/drawing/2014/main" id="{FC9339B1-99A7-4CF0-9024-DF58F43C5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50" name="Picture 16">
          <a:extLst>
            <a:ext uri="{FF2B5EF4-FFF2-40B4-BE49-F238E27FC236}">
              <a16:creationId xmlns:a16="http://schemas.microsoft.com/office/drawing/2014/main" id="{A1EC94F9-02BC-49ED-9EF2-9AC65553B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51" name="Imagem 1">
          <a:extLst>
            <a:ext uri="{FF2B5EF4-FFF2-40B4-BE49-F238E27FC236}">
              <a16:creationId xmlns:a16="http://schemas.microsoft.com/office/drawing/2014/main" id="{2D4352C5-2974-4E5A-B6C4-34A5976BF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52" name="Picture 25">
          <a:extLst>
            <a:ext uri="{FF2B5EF4-FFF2-40B4-BE49-F238E27FC236}">
              <a16:creationId xmlns:a16="http://schemas.microsoft.com/office/drawing/2014/main" id="{47F061B7-653C-48E4-B680-B67ABB95F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53" name="Imagem 10">
          <a:extLst>
            <a:ext uri="{FF2B5EF4-FFF2-40B4-BE49-F238E27FC236}">
              <a16:creationId xmlns:a16="http://schemas.microsoft.com/office/drawing/2014/main" id="{8046BEA9-2BA6-4D01-82FD-357F7AB22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54" name="Picture 22">
          <a:extLst>
            <a:ext uri="{FF2B5EF4-FFF2-40B4-BE49-F238E27FC236}">
              <a16:creationId xmlns:a16="http://schemas.microsoft.com/office/drawing/2014/main" id="{D3583300-BEB9-4C03-92F8-7045A0F37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55" name="Imagem 7">
          <a:extLst>
            <a:ext uri="{FF2B5EF4-FFF2-40B4-BE49-F238E27FC236}">
              <a16:creationId xmlns:a16="http://schemas.microsoft.com/office/drawing/2014/main" id="{EDD2A8FB-B0B6-4B75-AEE4-3B36E763D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56" name="Picture 19">
          <a:extLst>
            <a:ext uri="{FF2B5EF4-FFF2-40B4-BE49-F238E27FC236}">
              <a16:creationId xmlns:a16="http://schemas.microsoft.com/office/drawing/2014/main" id="{0AD3C3D3-938F-4ACA-9064-786B10F6E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57" name="Imagem 4">
          <a:extLst>
            <a:ext uri="{FF2B5EF4-FFF2-40B4-BE49-F238E27FC236}">
              <a16:creationId xmlns:a16="http://schemas.microsoft.com/office/drawing/2014/main" id="{2C37240A-F7F6-44A5-AFDB-90A21CA35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58" name="Picture 16">
          <a:extLst>
            <a:ext uri="{FF2B5EF4-FFF2-40B4-BE49-F238E27FC236}">
              <a16:creationId xmlns:a16="http://schemas.microsoft.com/office/drawing/2014/main" id="{416C20EE-3BB8-4D4E-88C2-191E0C364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59" name="Imagem 1">
          <a:extLst>
            <a:ext uri="{FF2B5EF4-FFF2-40B4-BE49-F238E27FC236}">
              <a16:creationId xmlns:a16="http://schemas.microsoft.com/office/drawing/2014/main" id="{DDFC048E-7633-448D-BE96-3029692E1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60" name="Picture 25">
          <a:extLst>
            <a:ext uri="{FF2B5EF4-FFF2-40B4-BE49-F238E27FC236}">
              <a16:creationId xmlns:a16="http://schemas.microsoft.com/office/drawing/2014/main" id="{2EC7B084-8FA2-4184-8DE9-072AAF891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61" name="Imagem 1660">
          <a:extLst>
            <a:ext uri="{FF2B5EF4-FFF2-40B4-BE49-F238E27FC236}">
              <a16:creationId xmlns:a16="http://schemas.microsoft.com/office/drawing/2014/main" id="{89401B6E-3FD9-4B99-BE17-2A628871E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62" name="Picture 22">
          <a:extLst>
            <a:ext uri="{FF2B5EF4-FFF2-40B4-BE49-F238E27FC236}">
              <a16:creationId xmlns:a16="http://schemas.microsoft.com/office/drawing/2014/main" id="{68E85819-6F55-4AB2-A6BD-92BBF49EF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63" name="Imagem 7">
          <a:extLst>
            <a:ext uri="{FF2B5EF4-FFF2-40B4-BE49-F238E27FC236}">
              <a16:creationId xmlns:a16="http://schemas.microsoft.com/office/drawing/2014/main" id="{98649713-6832-4CC9-BA5F-19F7B0BD9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64" name="Picture 19">
          <a:extLst>
            <a:ext uri="{FF2B5EF4-FFF2-40B4-BE49-F238E27FC236}">
              <a16:creationId xmlns:a16="http://schemas.microsoft.com/office/drawing/2014/main" id="{735F53ED-A797-45EB-B343-640091E6F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65" name="Imagem 4">
          <a:extLst>
            <a:ext uri="{FF2B5EF4-FFF2-40B4-BE49-F238E27FC236}">
              <a16:creationId xmlns:a16="http://schemas.microsoft.com/office/drawing/2014/main" id="{B7156CFD-9EE7-4833-AC0B-4E596A6A2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66" name="Picture 16">
          <a:extLst>
            <a:ext uri="{FF2B5EF4-FFF2-40B4-BE49-F238E27FC236}">
              <a16:creationId xmlns:a16="http://schemas.microsoft.com/office/drawing/2014/main" id="{0B481049-D8C4-4063-819A-23F60174E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67" name="Imagem 1">
          <a:extLst>
            <a:ext uri="{FF2B5EF4-FFF2-40B4-BE49-F238E27FC236}">
              <a16:creationId xmlns:a16="http://schemas.microsoft.com/office/drawing/2014/main" id="{B8BD8667-8A72-431A-9FA0-8B0C9B530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1668" name="Picture 25">
          <a:extLst>
            <a:ext uri="{FF2B5EF4-FFF2-40B4-BE49-F238E27FC236}">
              <a16:creationId xmlns:a16="http://schemas.microsoft.com/office/drawing/2014/main" id="{491B2BE5-B531-421F-BE1B-344BE170E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69" name="Imagem 10">
          <a:extLst>
            <a:ext uri="{FF2B5EF4-FFF2-40B4-BE49-F238E27FC236}">
              <a16:creationId xmlns:a16="http://schemas.microsoft.com/office/drawing/2014/main" id="{0A33DA6D-5C17-46B1-B934-41E7C8C7C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70" name="Picture 22">
          <a:extLst>
            <a:ext uri="{FF2B5EF4-FFF2-40B4-BE49-F238E27FC236}">
              <a16:creationId xmlns:a16="http://schemas.microsoft.com/office/drawing/2014/main" id="{18CD99C6-B0A9-4352-97EE-66E516F89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71" name="Imagem 7">
          <a:extLst>
            <a:ext uri="{FF2B5EF4-FFF2-40B4-BE49-F238E27FC236}">
              <a16:creationId xmlns:a16="http://schemas.microsoft.com/office/drawing/2014/main" id="{97D4ACAC-61A9-4C52-A511-D569EA7EA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72" name="Picture 19">
          <a:extLst>
            <a:ext uri="{FF2B5EF4-FFF2-40B4-BE49-F238E27FC236}">
              <a16:creationId xmlns:a16="http://schemas.microsoft.com/office/drawing/2014/main" id="{A39752C3-7B63-4FE8-B6B5-4110F2502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73" name="Imagem 4">
          <a:extLst>
            <a:ext uri="{FF2B5EF4-FFF2-40B4-BE49-F238E27FC236}">
              <a16:creationId xmlns:a16="http://schemas.microsoft.com/office/drawing/2014/main" id="{D1905E00-0424-4F65-AD95-7DD49E502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74" name="Picture 16">
          <a:extLst>
            <a:ext uri="{FF2B5EF4-FFF2-40B4-BE49-F238E27FC236}">
              <a16:creationId xmlns:a16="http://schemas.microsoft.com/office/drawing/2014/main" id="{A67E2DCA-3321-41B5-9D92-8E7BEC574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75" name="Imagem 1">
          <a:extLst>
            <a:ext uri="{FF2B5EF4-FFF2-40B4-BE49-F238E27FC236}">
              <a16:creationId xmlns:a16="http://schemas.microsoft.com/office/drawing/2014/main" id="{3E5F8AC8-9999-4C84-90C9-FC7AF54D7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76" name="Picture 25">
          <a:extLst>
            <a:ext uri="{FF2B5EF4-FFF2-40B4-BE49-F238E27FC236}">
              <a16:creationId xmlns:a16="http://schemas.microsoft.com/office/drawing/2014/main" id="{FC7CFFFD-D1EA-44B6-994C-F2B84BDF0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77" name="Imagem 1676">
          <a:extLst>
            <a:ext uri="{FF2B5EF4-FFF2-40B4-BE49-F238E27FC236}">
              <a16:creationId xmlns:a16="http://schemas.microsoft.com/office/drawing/2014/main" id="{7EE271B3-F719-4920-A58E-B385CCCBD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78" name="Picture 22">
          <a:extLst>
            <a:ext uri="{FF2B5EF4-FFF2-40B4-BE49-F238E27FC236}">
              <a16:creationId xmlns:a16="http://schemas.microsoft.com/office/drawing/2014/main" id="{CEB8C27F-4B98-43C4-95C3-ECD1396F8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79" name="Imagem 7">
          <a:extLst>
            <a:ext uri="{FF2B5EF4-FFF2-40B4-BE49-F238E27FC236}">
              <a16:creationId xmlns:a16="http://schemas.microsoft.com/office/drawing/2014/main" id="{686CA33E-27D7-4E9B-8147-F6B6FFFF4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80" name="Picture 19">
          <a:extLst>
            <a:ext uri="{FF2B5EF4-FFF2-40B4-BE49-F238E27FC236}">
              <a16:creationId xmlns:a16="http://schemas.microsoft.com/office/drawing/2014/main" id="{A7AFDD3D-A10B-4F75-A8C6-7770E9366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81" name="Imagem 4">
          <a:extLst>
            <a:ext uri="{FF2B5EF4-FFF2-40B4-BE49-F238E27FC236}">
              <a16:creationId xmlns:a16="http://schemas.microsoft.com/office/drawing/2014/main" id="{4EEB85B3-7ED8-4337-8C96-68AEEBF4F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82" name="Picture 16">
          <a:extLst>
            <a:ext uri="{FF2B5EF4-FFF2-40B4-BE49-F238E27FC236}">
              <a16:creationId xmlns:a16="http://schemas.microsoft.com/office/drawing/2014/main" id="{33B427C5-2388-48AB-B4A7-760861EDC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83" name="Imagem 1">
          <a:extLst>
            <a:ext uri="{FF2B5EF4-FFF2-40B4-BE49-F238E27FC236}">
              <a16:creationId xmlns:a16="http://schemas.microsoft.com/office/drawing/2014/main" id="{A15776F0-38D3-41DF-909B-40A4F4897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84" name="Picture 25">
          <a:extLst>
            <a:ext uri="{FF2B5EF4-FFF2-40B4-BE49-F238E27FC236}">
              <a16:creationId xmlns:a16="http://schemas.microsoft.com/office/drawing/2014/main" id="{1E6B3560-48B3-4611-9336-C0CCFDA6E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85" name="Imagem 10">
          <a:extLst>
            <a:ext uri="{FF2B5EF4-FFF2-40B4-BE49-F238E27FC236}">
              <a16:creationId xmlns:a16="http://schemas.microsoft.com/office/drawing/2014/main" id="{6EAC5D36-3534-4D98-83EB-4221C373B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86" name="Picture 22">
          <a:extLst>
            <a:ext uri="{FF2B5EF4-FFF2-40B4-BE49-F238E27FC236}">
              <a16:creationId xmlns:a16="http://schemas.microsoft.com/office/drawing/2014/main" id="{1395CD98-8268-4352-A57D-2AE3310EA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87" name="Imagem 7">
          <a:extLst>
            <a:ext uri="{FF2B5EF4-FFF2-40B4-BE49-F238E27FC236}">
              <a16:creationId xmlns:a16="http://schemas.microsoft.com/office/drawing/2014/main" id="{62358C8E-7E8B-48CB-B0E1-2FA77CB3A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88" name="Picture 19">
          <a:extLst>
            <a:ext uri="{FF2B5EF4-FFF2-40B4-BE49-F238E27FC236}">
              <a16:creationId xmlns:a16="http://schemas.microsoft.com/office/drawing/2014/main" id="{93A5ABF8-375E-4A21-83F1-00B8E1321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89" name="Imagem 4">
          <a:extLst>
            <a:ext uri="{FF2B5EF4-FFF2-40B4-BE49-F238E27FC236}">
              <a16:creationId xmlns:a16="http://schemas.microsoft.com/office/drawing/2014/main" id="{10AEAE3F-D4B5-43E4-B46C-6F3A491AE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90" name="Picture 16">
          <a:extLst>
            <a:ext uri="{FF2B5EF4-FFF2-40B4-BE49-F238E27FC236}">
              <a16:creationId xmlns:a16="http://schemas.microsoft.com/office/drawing/2014/main" id="{C03FC46C-6B9A-4456-A15A-713148A67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91" name="Imagem 1">
          <a:extLst>
            <a:ext uri="{FF2B5EF4-FFF2-40B4-BE49-F238E27FC236}">
              <a16:creationId xmlns:a16="http://schemas.microsoft.com/office/drawing/2014/main" id="{4F780DFC-D88C-4DED-AFA6-95A858037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92" name="Picture 25">
          <a:extLst>
            <a:ext uri="{FF2B5EF4-FFF2-40B4-BE49-F238E27FC236}">
              <a16:creationId xmlns:a16="http://schemas.microsoft.com/office/drawing/2014/main" id="{217EDA0E-803D-429C-A7E9-2940D7C06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93" name="Imagem 1692">
          <a:extLst>
            <a:ext uri="{FF2B5EF4-FFF2-40B4-BE49-F238E27FC236}">
              <a16:creationId xmlns:a16="http://schemas.microsoft.com/office/drawing/2014/main" id="{3353118E-8547-40CB-BF7F-6CF01AAC8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94" name="Picture 22">
          <a:extLst>
            <a:ext uri="{FF2B5EF4-FFF2-40B4-BE49-F238E27FC236}">
              <a16:creationId xmlns:a16="http://schemas.microsoft.com/office/drawing/2014/main" id="{8CF8AFB9-54DC-47B9-AAC7-D8F617B9E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95" name="Imagem 7">
          <a:extLst>
            <a:ext uri="{FF2B5EF4-FFF2-40B4-BE49-F238E27FC236}">
              <a16:creationId xmlns:a16="http://schemas.microsoft.com/office/drawing/2014/main" id="{2B180505-6CCA-4195-BC7E-682B0CE3C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96" name="Picture 19">
          <a:extLst>
            <a:ext uri="{FF2B5EF4-FFF2-40B4-BE49-F238E27FC236}">
              <a16:creationId xmlns:a16="http://schemas.microsoft.com/office/drawing/2014/main" id="{20882E92-B380-4977-A90A-6CB2BE34E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97" name="Imagem 4">
          <a:extLst>
            <a:ext uri="{FF2B5EF4-FFF2-40B4-BE49-F238E27FC236}">
              <a16:creationId xmlns:a16="http://schemas.microsoft.com/office/drawing/2014/main" id="{15EFFBD8-3BFA-48A9-A193-2A5F77139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98" name="Picture 16">
          <a:extLst>
            <a:ext uri="{FF2B5EF4-FFF2-40B4-BE49-F238E27FC236}">
              <a16:creationId xmlns:a16="http://schemas.microsoft.com/office/drawing/2014/main" id="{FECCDBFB-73DB-4C14-A16D-80556A881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699" name="Imagem 1">
          <a:extLst>
            <a:ext uri="{FF2B5EF4-FFF2-40B4-BE49-F238E27FC236}">
              <a16:creationId xmlns:a16="http://schemas.microsoft.com/office/drawing/2014/main" id="{E01304AE-A0C6-4D57-B168-5E9F934C0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00" name="Picture 25">
          <a:extLst>
            <a:ext uri="{FF2B5EF4-FFF2-40B4-BE49-F238E27FC236}">
              <a16:creationId xmlns:a16="http://schemas.microsoft.com/office/drawing/2014/main" id="{E88A87DF-6F05-4C00-A7DD-1596E4529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01" name="Imagem 10">
          <a:extLst>
            <a:ext uri="{FF2B5EF4-FFF2-40B4-BE49-F238E27FC236}">
              <a16:creationId xmlns:a16="http://schemas.microsoft.com/office/drawing/2014/main" id="{B95C6E73-4B4D-441E-8D09-4CF1B2EE1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02" name="Picture 22">
          <a:extLst>
            <a:ext uri="{FF2B5EF4-FFF2-40B4-BE49-F238E27FC236}">
              <a16:creationId xmlns:a16="http://schemas.microsoft.com/office/drawing/2014/main" id="{B2722227-4645-4A78-B548-051C7FAFF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03" name="Imagem 7">
          <a:extLst>
            <a:ext uri="{FF2B5EF4-FFF2-40B4-BE49-F238E27FC236}">
              <a16:creationId xmlns:a16="http://schemas.microsoft.com/office/drawing/2014/main" id="{D6931943-87E1-4CC6-A946-823B2F352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04" name="Picture 19">
          <a:extLst>
            <a:ext uri="{FF2B5EF4-FFF2-40B4-BE49-F238E27FC236}">
              <a16:creationId xmlns:a16="http://schemas.microsoft.com/office/drawing/2014/main" id="{82ED5346-33C3-4DA1-87A8-71211D824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05" name="Imagem 4">
          <a:extLst>
            <a:ext uri="{FF2B5EF4-FFF2-40B4-BE49-F238E27FC236}">
              <a16:creationId xmlns:a16="http://schemas.microsoft.com/office/drawing/2014/main" id="{0A517627-4EB9-47CD-97EC-42F829D6B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06" name="Picture 16">
          <a:extLst>
            <a:ext uri="{FF2B5EF4-FFF2-40B4-BE49-F238E27FC236}">
              <a16:creationId xmlns:a16="http://schemas.microsoft.com/office/drawing/2014/main" id="{201ECF91-A72F-49E3-9430-181C057AE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07" name="Imagem 1">
          <a:extLst>
            <a:ext uri="{FF2B5EF4-FFF2-40B4-BE49-F238E27FC236}">
              <a16:creationId xmlns:a16="http://schemas.microsoft.com/office/drawing/2014/main" id="{79578E96-C7BA-40B8-BFBA-1FC71E83D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08" name="Picture 25">
          <a:extLst>
            <a:ext uri="{FF2B5EF4-FFF2-40B4-BE49-F238E27FC236}">
              <a16:creationId xmlns:a16="http://schemas.microsoft.com/office/drawing/2014/main" id="{7B26E0FE-B739-40B9-B3A7-DDA68D64C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09" name="Imagem 1708">
          <a:extLst>
            <a:ext uri="{FF2B5EF4-FFF2-40B4-BE49-F238E27FC236}">
              <a16:creationId xmlns:a16="http://schemas.microsoft.com/office/drawing/2014/main" id="{B98E8204-42FF-4D70-AEE2-C8F192401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10" name="Picture 22">
          <a:extLst>
            <a:ext uri="{FF2B5EF4-FFF2-40B4-BE49-F238E27FC236}">
              <a16:creationId xmlns:a16="http://schemas.microsoft.com/office/drawing/2014/main" id="{5C80A331-2D08-4158-9D56-408B90400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11" name="Imagem 7">
          <a:extLst>
            <a:ext uri="{FF2B5EF4-FFF2-40B4-BE49-F238E27FC236}">
              <a16:creationId xmlns:a16="http://schemas.microsoft.com/office/drawing/2014/main" id="{9DC25F18-CEE6-48D9-BB01-55FCA1E23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12" name="Picture 19">
          <a:extLst>
            <a:ext uri="{FF2B5EF4-FFF2-40B4-BE49-F238E27FC236}">
              <a16:creationId xmlns:a16="http://schemas.microsoft.com/office/drawing/2014/main" id="{77C63C76-8873-4FD5-9362-EC7C2D56A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13" name="Imagem 4">
          <a:extLst>
            <a:ext uri="{FF2B5EF4-FFF2-40B4-BE49-F238E27FC236}">
              <a16:creationId xmlns:a16="http://schemas.microsoft.com/office/drawing/2014/main" id="{3F773156-543B-4C2D-BE6E-968217AF2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14" name="Picture 16">
          <a:extLst>
            <a:ext uri="{FF2B5EF4-FFF2-40B4-BE49-F238E27FC236}">
              <a16:creationId xmlns:a16="http://schemas.microsoft.com/office/drawing/2014/main" id="{9DA9B12E-10E6-4586-8878-63F839216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15" name="Imagem 1">
          <a:extLst>
            <a:ext uri="{FF2B5EF4-FFF2-40B4-BE49-F238E27FC236}">
              <a16:creationId xmlns:a16="http://schemas.microsoft.com/office/drawing/2014/main" id="{AE1385CF-36BF-4720-BE01-9DD6420D7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16" name="Picture 25">
          <a:extLst>
            <a:ext uri="{FF2B5EF4-FFF2-40B4-BE49-F238E27FC236}">
              <a16:creationId xmlns:a16="http://schemas.microsoft.com/office/drawing/2014/main" id="{F3A6A04D-C4B8-4D8E-94AD-D8E1E1AB3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17" name="Imagem 10">
          <a:extLst>
            <a:ext uri="{FF2B5EF4-FFF2-40B4-BE49-F238E27FC236}">
              <a16:creationId xmlns:a16="http://schemas.microsoft.com/office/drawing/2014/main" id="{F146431D-DC84-4670-9D8E-F9863C8B6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18" name="Picture 22">
          <a:extLst>
            <a:ext uri="{FF2B5EF4-FFF2-40B4-BE49-F238E27FC236}">
              <a16:creationId xmlns:a16="http://schemas.microsoft.com/office/drawing/2014/main" id="{01F729AA-6CAD-470A-B8D7-AB88ED382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19" name="Imagem 7">
          <a:extLst>
            <a:ext uri="{FF2B5EF4-FFF2-40B4-BE49-F238E27FC236}">
              <a16:creationId xmlns:a16="http://schemas.microsoft.com/office/drawing/2014/main" id="{4EF503ED-CB35-46FB-A8B1-37B9D5777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20" name="Picture 19">
          <a:extLst>
            <a:ext uri="{FF2B5EF4-FFF2-40B4-BE49-F238E27FC236}">
              <a16:creationId xmlns:a16="http://schemas.microsoft.com/office/drawing/2014/main" id="{DA66492B-C58A-46CC-8FDF-53335751B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21" name="Imagem 4">
          <a:extLst>
            <a:ext uri="{FF2B5EF4-FFF2-40B4-BE49-F238E27FC236}">
              <a16:creationId xmlns:a16="http://schemas.microsoft.com/office/drawing/2014/main" id="{E4A8DD35-9A8F-4A16-93BA-91FD3D46B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22" name="Picture 16">
          <a:extLst>
            <a:ext uri="{FF2B5EF4-FFF2-40B4-BE49-F238E27FC236}">
              <a16:creationId xmlns:a16="http://schemas.microsoft.com/office/drawing/2014/main" id="{6B4B77D8-120C-4754-BC39-B5A8A107B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23" name="Imagem 1">
          <a:extLst>
            <a:ext uri="{FF2B5EF4-FFF2-40B4-BE49-F238E27FC236}">
              <a16:creationId xmlns:a16="http://schemas.microsoft.com/office/drawing/2014/main" id="{D344AC18-C486-49F0-994E-8E6E706DA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24" name="Picture 25">
          <a:extLst>
            <a:ext uri="{FF2B5EF4-FFF2-40B4-BE49-F238E27FC236}">
              <a16:creationId xmlns:a16="http://schemas.microsoft.com/office/drawing/2014/main" id="{60C08405-7619-4EDF-A303-BA603839C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25" name="Imagem 1724">
          <a:extLst>
            <a:ext uri="{FF2B5EF4-FFF2-40B4-BE49-F238E27FC236}">
              <a16:creationId xmlns:a16="http://schemas.microsoft.com/office/drawing/2014/main" id="{546EC4C8-E6EF-4CF7-86AF-380607455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26" name="Picture 22">
          <a:extLst>
            <a:ext uri="{FF2B5EF4-FFF2-40B4-BE49-F238E27FC236}">
              <a16:creationId xmlns:a16="http://schemas.microsoft.com/office/drawing/2014/main" id="{9B5A2382-6E57-4217-B257-2DC630909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27" name="Imagem 7">
          <a:extLst>
            <a:ext uri="{FF2B5EF4-FFF2-40B4-BE49-F238E27FC236}">
              <a16:creationId xmlns:a16="http://schemas.microsoft.com/office/drawing/2014/main" id="{D217A3FC-2022-4788-B01D-18CF1DE67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28" name="Picture 19">
          <a:extLst>
            <a:ext uri="{FF2B5EF4-FFF2-40B4-BE49-F238E27FC236}">
              <a16:creationId xmlns:a16="http://schemas.microsoft.com/office/drawing/2014/main" id="{4FA30E8D-1E5A-4F80-B486-072C55BCF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29" name="Imagem 4">
          <a:extLst>
            <a:ext uri="{FF2B5EF4-FFF2-40B4-BE49-F238E27FC236}">
              <a16:creationId xmlns:a16="http://schemas.microsoft.com/office/drawing/2014/main" id="{718BCE0E-3B73-46DF-85FF-ECFCD98B6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30" name="Picture 16">
          <a:extLst>
            <a:ext uri="{FF2B5EF4-FFF2-40B4-BE49-F238E27FC236}">
              <a16:creationId xmlns:a16="http://schemas.microsoft.com/office/drawing/2014/main" id="{3ED9BC42-31C4-4539-9417-F52CA3FCE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31" name="Imagem 1">
          <a:extLst>
            <a:ext uri="{FF2B5EF4-FFF2-40B4-BE49-F238E27FC236}">
              <a16:creationId xmlns:a16="http://schemas.microsoft.com/office/drawing/2014/main" id="{085A86EF-AFDA-44BD-AABE-B33F38208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32" name="Picture 25">
          <a:extLst>
            <a:ext uri="{FF2B5EF4-FFF2-40B4-BE49-F238E27FC236}">
              <a16:creationId xmlns:a16="http://schemas.microsoft.com/office/drawing/2014/main" id="{5501E1CE-6C99-457E-AF4A-25114204A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33" name="Imagem 10">
          <a:extLst>
            <a:ext uri="{FF2B5EF4-FFF2-40B4-BE49-F238E27FC236}">
              <a16:creationId xmlns:a16="http://schemas.microsoft.com/office/drawing/2014/main" id="{ACD82D9B-DC25-4E64-86E6-0BD0C1EAA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34" name="Picture 22">
          <a:extLst>
            <a:ext uri="{FF2B5EF4-FFF2-40B4-BE49-F238E27FC236}">
              <a16:creationId xmlns:a16="http://schemas.microsoft.com/office/drawing/2014/main" id="{6F0EF7E4-573E-4FF9-9F5A-A9289CCF8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35" name="Imagem 7">
          <a:extLst>
            <a:ext uri="{FF2B5EF4-FFF2-40B4-BE49-F238E27FC236}">
              <a16:creationId xmlns:a16="http://schemas.microsoft.com/office/drawing/2014/main" id="{00B2D5C4-E9A4-4E93-BDBA-83F36E43B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36" name="Picture 19">
          <a:extLst>
            <a:ext uri="{FF2B5EF4-FFF2-40B4-BE49-F238E27FC236}">
              <a16:creationId xmlns:a16="http://schemas.microsoft.com/office/drawing/2014/main" id="{91D6D2F9-C5A8-4052-AD77-4085D0046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37" name="Imagem 4">
          <a:extLst>
            <a:ext uri="{FF2B5EF4-FFF2-40B4-BE49-F238E27FC236}">
              <a16:creationId xmlns:a16="http://schemas.microsoft.com/office/drawing/2014/main" id="{84A9B689-9431-45C9-A61F-18964BFCD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38" name="Picture 16">
          <a:extLst>
            <a:ext uri="{FF2B5EF4-FFF2-40B4-BE49-F238E27FC236}">
              <a16:creationId xmlns:a16="http://schemas.microsoft.com/office/drawing/2014/main" id="{0DE8AACC-B51A-4B3A-A0CE-BDB66D064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39" name="Imagem 1">
          <a:extLst>
            <a:ext uri="{FF2B5EF4-FFF2-40B4-BE49-F238E27FC236}">
              <a16:creationId xmlns:a16="http://schemas.microsoft.com/office/drawing/2014/main" id="{B895E8D0-7C52-456B-BCCF-2E10001E9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40" name="Picture 25">
          <a:extLst>
            <a:ext uri="{FF2B5EF4-FFF2-40B4-BE49-F238E27FC236}">
              <a16:creationId xmlns:a16="http://schemas.microsoft.com/office/drawing/2014/main" id="{3A7857E4-B77E-409D-8FD4-342824F85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41" name="Imagem 1740">
          <a:extLst>
            <a:ext uri="{FF2B5EF4-FFF2-40B4-BE49-F238E27FC236}">
              <a16:creationId xmlns:a16="http://schemas.microsoft.com/office/drawing/2014/main" id="{D736A143-C81E-431A-A1B6-0DA968AFF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42" name="Picture 22">
          <a:extLst>
            <a:ext uri="{FF2B5EF4-FFF2-40B4-BE49-F238E27FC236}">
              <a16:creationId xmlns:a16="http://schemas.microsoft.com/office/drawing/2014/main" id="{E6206172-F7DF-4CC8-9312-E1437FEA6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43" name="Imagem 7">
          <a:extLst>
            <a:ext uri="{FF2B5EF4-FFF2-40B4-BE49-F238E27FC236}">
              <a16:creationId xmlns:a16="http://schemas.microsoft.com/office/drawing/2014/main" id="{45FA6005-43E6-44A5-AA82-701B61D1F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44" name="Picture 19">
          <a:extLst>
            <a:ext uri="{FF2B5EF4-FFF2-40B4-BE49-F238E27FC236}">
              <a16:creationId xmlns:a16="http://schemas.microsoft.com/office/drawing/2014/main" id="{92869276-EED0-405F-8DF7-4D6ED148D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45" name="Imagem 4">
          <a:extLst>
            <a:ext uri="{FF2B5EF4-FFF2-40B4-BE49-F238E27FC236}">
              <a16:creationId xmlns:a16="http://schemas.microsoft.com/office/drawing/2014/main" id="{505094E5-82D6-4A3C-A487-283BF07BE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46" name="Picture 16">
          <a:extLst>
            <a:ext uri="{FF2B5EF4-FFF2-40B4-BE49-F238E27FC236}">
              <a16:creationId xmlns:a16="http://schemas.microsoft.com/office/drawing/2014/main" id="{FC71F050-E179-441B-A2F3-6DAC9796B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47" name="Imagem 1">
          <a:extLst>
            <a:ext uri="{FF2B5EF4-FFF2-40B4-BE49-F238E27FC236}">
              <a16:creationId xmlns:a16="http://schemas.microsoft.com/office/drawing/2014/main" id="{DB1150A0-7539-4010-82F2-98A3BB850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48" name="Picture 19">
          <a:extLst>
            <a:ext uri="{FF2B5EF4-FFF2-40B4-BE49-F238E27FC236}">
              <a16:creationId xmlns:a16="http://schemas.microsoft.com/office/drawing/2014/main" id="{E4417B6F-3E9E-406C-97E8-1A01C15BD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49" name="Imagem 4">
          <a:extLst>
            <a:ext uri="{FF2B5EF4-FFF2-40B4-BE49-F238E27FC236}">
              <a16:creationId xmlns:a16="http://schemas.microsoft.com/office/drawing/2014/main" id="{A1101B48-42BC-41B3-9F6B-81B159D9C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50" name="Picture 16">
          <a:extLst>
            <a:ext uri="{FF2B5EF4-FFF2-40B4-BE49-F238E27FC236}">
              <a16:creationId xmlns:a16="http://schemas.microsoft.com/office/drawing/2014/main" id="{BC7E5067-6BA1-4004-B0C7-1D1BD5593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51" name="Imagem 1">
          <a:extLst>
            <a:ext uri="{FF2B5EF4-FFF2-40B4-BE49-F238E27FC236}">
              <a16:creationId xmlns:a16="http://schemas.microsoft.com/office/drawing/2014/main" id="{90F8880D-0EC2-4565-9094-E5F3B4876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52" name="Picture 25">
          <a:extLst>
            <a:ext uri="{FF2B5EF4-FFF2-40B4-BE49-F238E27FC236}">
              <a16:creationId xmlns:a16="http://schemas.microsoft.com/office/drawing/2014/main" id="{8CA47010-1579-4EE9-AF91-2F24F4B6A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53" name="Imagem 1752">
          <a:extLst>
            <a:ext uri="{FF2B5EF4-FFF2-40B4-BE49-F238E27FC236}">
              <a16:creationId xmlns:a16="http://schemas.microsoft.com/office/drawing/2014/main" id="{03EB89BE-A959-4E6C-BC5A-73E107715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54" name="Picture 22">
          <a:extLst>
            <a:ext uri="{FF2B5EF4-FFF2-40B4-BE49-F238E27FC236}">
              <a16:creationId xmlns:a16="http://schemas.microsoft.com/office/drawing/2014/main" id="{7279AA1B-50ED-495F-9028-AB8D6F4BF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55" name="Imagem 7">
          <a:extLst>
            <a:ext uri="{FF2B5EF4-FFF2-40B4-BE49-F238E27FC236}">
              <a16:creationId xmlns:a16="http://schemas.microsoft.com/office/drawing/2014/main" id="{CBEF4B00-1119-4F45-962B-6BD527E3B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56" name="Picture 19">
          <a:extLst>
            <a:ext uri="{FF2B5EF4-FFF2-40B4-BE49-F238E27FC236}">
              <a16:creationId xmlns:a16="http://schemas.microsoft.com/office/drawing/2014/main" id="{01884FC6-F74B-4924-865C-CFC524FEF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57" name="Imagem 4">
          <a:extLst>
            <a:ext uri="{FF2B5EF4-FFF2-40B4-BE49-F238E27FC236}">
              <a16:creationId xmlns:a16="http://schemas.microsoft.com/office/drawing/2014/main" id="{28BF3116-2FC6-4A64-964B-34CE52D87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58" name="Picture 16">
          <a:extLst>
            <a:ext uri="{FF2B5EF4-FFF2-40B4-BE49-F238E27FC236}">
              <a16:creationId xmlns:a16="http://schemas.microsoft.com/office/drawing/2014/main" id="{C6CF7F63-C7A7-4FAA-8BA1-6F327CE3A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59" name="Imagem 1">
          <a:extLst>
            <a:ext uri="{FF2B5EF4-FFF2-40B4-BE49-F238E27FC236}">
              <a16:creationId xmlns:a16="http://schemas.microsoft.com/office/drawing/2014/main" id="{BF7F515E-C859-447A-986A-D03FAAD80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60" name="Picture 25">
          <a:extLst>
            <a:ext uri="{FF2B5EF4-FFF2-40B4-BE49-F238E27FC236}">
              <a16:creationId xmlns:a16="http://schemas.microsoft.com/office/drawing/2014/main" id="{B479F4ED-D91F-491D-8F20-1727B0389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61" name="Imagem 10">
          <a:extLst>
            <a:ext uri="{FF2B5EF4-FFF2-40B4-BE49-F238E27FC236}">
              <a16:creationId xmlns:a16="http://schemas.microsoft.com/office/drawing/2014/main" id="{44556D79-8145-4DB7-9B75-A5DF0E957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62" name="Picture 22">
          <a:extLst>
            <a:ext uri="{FF2B5EF4-FFF2-40B4-BE49-F238E27FC236}">
              <a16:creationId xmlns:a16="http://schemas.microsoft.com/office/drawing/2014/main" id="{069B98D3-32CA-46CB-BFF8-A5F5CAFCD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63" name="Imagem 7">
          <a:extLst>
            <a:ext uri="{FF2B5EF4-FFF2-40B4-BE49-F238E27FC236}">
              <a16:creationId xmlns:a16="http://schemas.microsoft.com/office/drawing/2014/main" id="{734A6BE1-EED9-4BA5-A3B6-856F0826B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64" name="Picture 19">
          <a:extLst>
            <a:ext uri="{FF2B5EF4-FFF2-40B4-BE49-F238E27FC236}">
              <a16:creationId xmlns:a16="http://schemas.microsoft.com/office/drawing/2014/main" id="{1CBF4A12-F8B0-4E26-B2D5-C881A51FA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65" name="Imagem 4">
          <a:extLst>
            <a:ext uri="{FF2B5EF4-FFF2-40B4-BE49-F238E27FC236}">
              <a16:creationId xmlns:a16="http://schemas.microsoft.com/office/drawing/2014/main" id="{F1994F7C-FD39-42B8-A424-9C95EDAEB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66" name="Picture 16">
          <a:extLst>
            <a:ext uri="{FF2B5EF4-FFF2-40B4-BE49-F238E27FC236}">
              <a16:creationId xmlns:a16="http://schemas.microsoft.com/office/drawing/2014/main" id="{71572B56-9293-4343-B0F6-4A15F1FEF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67" name="Imagem 1">
          <a:extLst>
            <a:ext uri="{FF2B5EF4-FFF2-40B4-BE49-F238E27FC236}">
              <a16:creationId xmlns:a16="http://schemas.microsoft.com/office/drawing/2014/main" id="{5127623A-3C67-4685-8CEE-202DB5425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68" name="Picture 25">
          <a:extLst>
            <a:ext uri="{FF2B5EF4-FFF2-40B4-BE49-F238E27FC236}">
              <a16:creationId xmlns:a16="http://schemas.microsoft.com/office/drawing/2014/main" id="{C779BAAF-4F8F-44B8-9E9F-CF3CEDF53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69" name="Imagem 1768">
          <a:extLst>
            <a:ext uri="{FF2B5EF4-FFF2-40B4-BE49-F238E27FC236}">
              <a16:creationId xmlns:a16="http://schemas.microsoft.com/office/drawing/2014/main" id="{DC58CC57-8054-4E30-B4AC-780D04415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70" name="Picture 22">
          <a:extLst>
            <a:ext uri="{FF2B5EF4-FFF2-40B4-BE49-F238E27FC236}">
              <a16:creationId xmlns:a16="http://schemas.microsoft.com/office/drawing/2014/main" id="{E5E1F9DF-3B38-4215-805C-98167D7E0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71" name="Imagem 7">
          <a:extLst>
            <a:ext uri="{FF2B5EF4-FFF2-40B4-BE49-F238E27FC236}">
              <a16:creationId xmlns:a16="http://schemas.microsoft.com/office/drawing/2014/main" id="{84B4AC11-BDF1-488E-81A5-DB7044C8D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72" name="Picture 19">
          <a:extLst>
            <a:ext uri="{FF2B5EF4-FFF2-40B4-BE49-F238E27FC236}">
              <a16:creationId xmlns:a16="http://schemas.microsoft.com/office/drawing/2014/main" id="{0D47FFD6-FC07-43CA-9319-589200EE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73" name="Imagem 4">
          <a:extLst>
            <a:ext uri="{FF2B5EF4-FFF2-40B4-BE49-F238E27FC236}">
              <a16:creationId xmlns:a16="http://schemas.microsoft.com/office/drawing/2014/main" id="{9E2C992D-FE53-4AFB-BA19-2B7538A4C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74" name="Picture 16">
          <a:extLst>
            <a:ext uri="{FF2B5EF4-FFF2-40B4-BE49-F238E27FC236}">
              <a16:creationId xmlns:a16="http://schemas.microsoft.com/office/drawing/2014/main" id="{785B7FC4-0D22-40FB-94BE-A484F01DD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75" name="Imagem 1">
          <a:extLst>
            <a:ext uri="{FF2B5EF4-FFF2-40B4-BE49-F238E27FC236}">
              <a16:creationId xmlns:a16="http://schemas.microsoft.com/office/drawing/2014/main" id="{F419D312-B815-4CA0-AD5A-5880392AC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76" name="Picture 25">
          <a:extLst>
            <a:ext uri="{FF2B5EF4-FFF2-40B4-BE49-F238E27FC236}">
              <a16:creationId xmlns:a16="http://schemas.microsoft.com/office/drawing/2014/main" id="{B9A3989F-F96F-4D92-AB54-B81DA3C8E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77" name="Imagem 10">
          <a:extLst>
            <a:ext uri="{FF2B5EF4-FFF2-40B4-BE49-F238E27FC236}">
              <a16:creationId xmlns:a16="http://schemas.microsoft.com/office/drawing/2014/main" id="{8CFA6F2F-DFFF-43E5-8402-69ED4F125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78" name="Picture 22">
          <a:extLst>
            <a:ext uri="{FF2B5EF4-FFF2-40B4-BE49-F238E27FC236}">
              <a16:creationId xmlns:a16="http://schemas.microsoft.com/office/drawing/2014/main" id="{8BDD69B6-E6DA-41E6-B8A1-3384AC803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79" name="Imagem 7">
          <a:extLst>
            <a:ext uri="{FF2B5EF4-FFF2-40B4-BE49-F238E27FC236}">
              <a16:creationId xmlns:a16="http://schemas.microsoft.com/office/drawing/2014/main" id="{BDF76E90-1727-45A0-B82B-1878984AF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80" name="Picture 19">
          <a:extLst>
            <a:ext uri="{FF2B5EF4-FFF2-40B4-BE49-F238E27FC236}">
              <a16:creationId xmlns:a16="http://schemas.microsoft.com/office/drawing/2014/main" id="{C844994C-ABB5-4623-A252-2C5A3D33A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81" name="Imagem 4">
          <a:extLst>
            <a:ext uri="{FF2B5EF4-FFF2-40B4-BE49-F238E27FC236}">
              <a16:creationId xmlns:a16="http://schemas.microsoft.com/office/drawing/2014/main" id="{6338DB4B-8FCC-4254-914D-309744366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82" name="Picture 16">
          <a:extLst>
            <a:ext uri="{FF2B5EF4-FFF2-40B4-BE49-F238E27FC236}">
              <a16:creationId xmlns:a16="http://schemas.microsoft.com/office/drawing/2014/main" id="{2C745F03-9C4E-4511-B01F-D9ED1AC01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83" name="Imagem 1">
          <a:extLst>
            <a:ext uri="{FF2B5EF4-FFF2-40B4-BE49-F238E27FC236}">
              <a16:creationId xmlns:a16="http://schemas.microsoft.com/office/drawing/2014/main" id="{77935167-C187-4E9F-8AF9-061C9F821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84" name="Picture 25">
          <a:extLst>
            <a:ext uri="{FF2B5EF4-FFF2-40B4-BE49-F238E27FC236}">
              <a16:creationId xmlns:a16="http://schemas.microsoft.com/office/drawing/2014/main" id="{8E0C8CAD-59A5-43EA-844B-4D4109034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85" name="Imagem 1784">
          <a:extLst>
            <a:ext uri="{FF2B5EF4-FFF2-40B4-BE49-F238E27FC236}">
              <a16:creationId xmlns:a16="http://schemas.microsoft.com/office/drawing/2014/main" id="{4C831A9E-5B06-41CD-B6C6-9A8F4A5BE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86" name="Picture 22">
          <a:extLst>
            <a:ext uri="{FF2B5EF4-FFF2-40B4-BE49-F238E27FC236}">
              <a16:creationId xmlns:a16="http://schemas.microsoft.com/office/drawing/2014/main" id="{6208E08E-5E24-48C9-AFB5-C0898EA6E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87" name="Imagem 7">
          <a:extLst>
            <a:ext uri="{FF2B5EF4-FFF2-40B4-BE49-F238E27FC236}">
              <a16:creationId xmlns:a16="http://schemas.microsoft.com/office/drawing/2014/main" id="{61D7A2C0-2F0C-473B-AF2D-D6814B964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88" name="Picture 19">
          <a:extLst>
            <a:ext uri="{FF2B5EF4-FFF2-40B4-BE49-F238E27FC236}">
              <a16:creationId xmlns:a16="http://schemas.microsoft.com/office/drawing/2014/main" id="{DC14E14E-1B7E-44B0-B073-4E1151FC4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89" name="Imagem 4">
          <a:extLst>
            <a:ext uri="{FF2B5EF4-FFF2-40B4-BE49-F238E27FC236}">
              <a16:creationId xmlns:a16="http://schemas.microsoft.com/office/drawing/2014/main" id="{BDB11204-669E-4716-B3CB-9B413A963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90" name="Picture 16">
          <a:extLst>
            <a:ext uri="{FF2B5EF4-FFF2-40B4-BE49-F238E27FC236}">
              <a16:creationId xmlns:a16="http://schemas.microsoft.com/office/drawing/2014/main" id="{752DFB51-7D27-4F81-9D1C-8384AF4CC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91" name="Imagem 1">
          <a:extLst>
            <a:ext uri="{FF2B5EF4-FFF2-40B4-BE49-F238E27FC236}">
              <a16:creationId xmlns:a16="http://schemas.microsoft.com/office/drawing/2014/main" id="{E9C06776-8A24-440F-8D70-BD20BFCE0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92" name="Picture 25">
          <a:extLst>
            <a:ext uri="{FF2B5EF4-FFF2-40B4-BE49-F238E27FC236}">
              <a16:creationId xmlns:a16="http://schemas.microsoft.com/office/drawing/2014/main" id="{FD4338C9-10F6-42EE-9E1C-A7F7A024E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93" name="Imagem 10">
          <a:extLst>
            <a:ext uri="{FF2B5EF4-FFF2-40B4-BE49-F238E27FC236}">
              <a16:creationId xmlns:a16="http://schemas.microsoft.com/office/drawing/2014/main" id="{C51D265A-E32B-4F5A-837B-DC0E4B9D9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94" name="Picture 22">
          <a:extLst>
            <a:ext uri="{FF2B5EF4-FFF2-40B4-BE49-F238E27FC236}">
              <a16:creationId xmlns:a16="http://schemas.microsoft.com/office/drawing/2014/main" id="{B7456CCD-BA13-49C4-A5C1-3BDBA38DD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95" name="Imagem 1794">
          <a:extLst>
            <a:ext uri="{FF2B5EF4-FFF2-40B4-BE49-F238E27FC236}">
              <a16:creationId xmlns:a16="http://schemas.microsoft.com/office/drawing/2014/main" id="{93BC5709-7955-4316-BCFC-4BA8FEAC7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96" name="Picture 19">
          <a:extLst>
            <a:ext uri="{FF2B5EF4-FFF2-40B4-BE49-F238E27FC236}">
              <a16:creationId xmlns:a16="http://schemas.microsoft.com/office/drawing/2014/main" id="{A174D6C0-9600-4DB3-94E2-D89D1EEEF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97" name="Imagem 4">
          <a:extLst>
            <a:ext uri="{FF2B5EF4-FFF2-40B4-BE49-F238E27FC236}">
              <a16:creationId xmlns:a16="http://schemas.microsoft.com/office/drawing/2014/main" id="{CEC427FA-7924-47ED-878B-501D2A5F3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98" name="Picture 16">
          <a:extLst>
            <a:ext uri="{FF2B5EF4-FFF2-40B4-BE49-F238E27FC236}">
              <a16:creationId xmlns:a16="http://schemas.microsoft.com/office/drawing/2014/main" id="{71879181-0304-4707-B0D6-E513E6BF7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799" name="Imagem 1">
          <a:extLst>
            <a:ext uri="{FF2B5EF4-FFF2-40B4-BE49-F238E27FC236}">
              <a16:creationId xmlns:a16="http://schemas.microsoft.com/office/drawing/2014/main" id="{582E602A-44C1-4911-8AA1-D7CA8F901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00" name="Picture 25">
          <a:extLst>
            <a:ext uri="{FF2B5EF4-FFF2-40B4-BE49-F238E27FC236}">
              <a16:creationId xmlns:a16="http://schemas.microsoft.com/office/drawing/2014/main" id="{5EBC498D-9B77-417A-B927-C0A28066F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01" name="Imagem 1800">
          <a:extLst>
            <a:ext uri="{FF2B5EF4-FFF2-40B4-BE49-F238E27FC236}">
              <a16:creationId xmlns:a16="http://schemas.microsoft.com/office/drawing/2014/main" id="{8E283D31-124D-49CA-B912-364FE5772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02" name="Picture 22">
          <a:extLst>
            <a:ext uri="{FF2B5EF4-FFF2-40B4-BE49-F238E27FC236}">
              <a16:creationId xmlns:a16="http://schemas.microsoft.com/office/drawing/2014/main" id="{490705B5-50F7-45C7-BF9B-CC3CCAA7F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03" name="Imagem 7">
          <a:extLst>
            <a:ext uri="{FF2B5EF4-FFF2-40B4-BE49-F238E27FC236}">
              <a16:creationId xmlns:a16="http://schemas.microsoft.com/office/drawing/2014/main" id="{44B63131-8B38-479D-B44E-311B7B1C1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04" name="Picture 19">
          <a:extLst>
            <a:ext uri="{FF2B5EF4-FFF2-40B4-BE49-F238E27FC236}">
              <a16:creationId xmlns:a16="http://schemas.microsoft.com/office/drawing/2014/main" id="{E5BD2529-F38D-4D5F-ADF1-5E5B6AE87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05" name="Imagem 4">
          <a:extLst>
            <a:ext uri="{FF2B5EF4-FFF2-40B4-BE49-F238E27FC236}">
              <a16:creationId xmlns:a16="http://schemas.microsoft.com/office/drawing/2014/main" id="{20824323-A099-4065-A8EC-E57F126EA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06" name="Picture 16">
          <a:extLst>
            <a:ext uri="{FF2B5EF4-FFF2-40B4-BE49-F238E27FC236}">
              <a16:creationId xmlns:a16="http://schemas.microsoft.com/office/drawing/2014/main" id="{979C1489-25AC-4B67-972D-086B814D9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07" name="Imagem 1">
          <a:extLst>
            <a:ext uri="{FF2B5EF4-FFF2-40B4-BE49-F238E27FC236}">
              <a16:creationId xmlns:a16="http://schemas.microsoft.com/office/drawing/2014/main" id="{04F06095-FD73-4C5B-936D-E849426D9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08" name="Picture 25">
          <a:extLst>
            <a:ext uri="{FF2B5EF4-FFF2-40B4-BE49-F238E27FC236}">
              <a16:creationId xmlns:a16="http://schemas.microsoft.com/office/drawing/2014/main" id="{BB738FB8-BC78-42E5-B060-4D95974FB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09" name="Imagem 10">
          <a:extLst>
            <a:ext uri="{FF2B5EF4-FFF2-40B4-BE49-F238E27FC236}">
              <a16:creationId xmlns:a16="http://schemas.microsoft.com/office/drawing/2014/main" id="{21E1E9A1-2B0B-4633-A04E-073B99520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10" name="Picture 22">
          <a:extLst>
            <a:ext uri="{FF2B5EF4-FFF2-40B4-BE49-F238E27FC236}">
              <a16:creationId xmlns:a16="http://schemas.microsoft.com/office/drawing/2014/main" id="{BCE81DE8-B4FF-44B7-AF07-6C5D30A71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11" name="Imagem 7">
          <a:extLst>
            <a:ext uri="{FF2B5EF4-FFF2-40B4-BE49-F238E27FC236}">
              <a16:creationId xmlns:a16="http://schemas.microsoft.com/office/drawing/2014/main" id="{351B4646-6964-446F-B91F-5F0624AED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12" name="Picture 19">
          <a:extLst>
            <a:ext uri="{FF2B5EF4-FFF2-40B4-BE49-F238E27FC236}">
              <a16:creationId xmlns:a16="http://schemas.microsoft.com/office/drawing/2014/main" id="{A2C6ECB5-1085-4783-8BE1-2DF6A3DE0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13" name="Imagem 4">
          <a:extLst>
            <a:ext uri="{FF2B5EF4-FFF2-40B4-BE49-F238E27FC236}">
              <a16:creationId xmlns:a16="http://schemas.microsoft.com/office/drawing/2014/main" id="{FBB1CE3B-2DD9-4DE3-A186-050DBFC41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14" name="Picture 16">
          <a:extLst>
            <a:ext uri="{FF2B5EF4-FFF2-40B4-BE49-F238E27FC236}">
              <a16:creationId xmlns:a16="http://schemas.microsoft.com/office/drawing/2014/main" id="{74B500EE-2420-458D-A20E-D27DAAA00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15" name="Imagem 1">
          <a:extLst>
            <a:ext uri="{FF2B5EF4-FFF2-40B4-BE49-F238E27FC236}">
              <a16:creationId xmlns:a16="http://schemas.microsoft.com/office/drawing/2014/main" id="{04EFA62F-748B-43F5-98BA-86726FEAB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16" name="Picture 25">
          <a:extLst>
            <a:ext uri="{FF2B5EF4-FFF2-40B4-BE49-F238E27FC236}">
              <a16:creationId xmlns:a16="http://schemas.microsoft.com/office/drawing/2014/main" id="{49CB8E05-A694-4A51-B45D-82C0D60D5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17" name="Imagem 1816">
          <a:extLst>
            <a:ext uri="{FF2B5EF4-FFF2-40B4-BE49-F238E27FC236}">
              <a16:creationId xmlns:a16="http://schemas.microsoft.com/office/drawing/2014/main" id="{5D28FA60-09F3-40A7-8918-20BE2634F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18" name="Picture 22">
          <a:extLst>
            <a:ext uri="{FF2B5EF4-FFF2-40B4-BE49-F238E27FC236}">
              <a16:creationId xmlns:a16="http://schemas.microsoft.com/office/drawing/2014/main" id="{28271219-C2FD-4F0E-87EF-5F9978BA1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19" name="Imagem 7">
          <a:extLst>
            <a:ext uri="{FF2B5EF4-FFF2-40B4-BE49-F238E27FC236}">
              <a16:creationId xmlns:a16="http://schemas.microsoft.com/office/drawing/2014/main" id="{DA9A83A5-F172-49F5-90A5-9A216245B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20" name="Picture 19">
          <a:extLst>
            <a:ext uri="{FF2B5EF4-FFF2-40B4-BE49-F238E27FC236}">
              <a16:creationId xmlns:a16="http://schemas.microsoft.com/office/drawing/2014/main" id="{D555906F-7FB1-4CB8-87C5-9B8E52154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21" name="Imagem 4">
          <a:extLst>
            <a:ext uri="{FF2B5EF4-FFF2-40B4-BE49-F238E27FC236}">
              <a16:creationId xmlns:a16="http://schemas.microsoft.com/office/drawing/2014/main" id="{79C31140-FC06-4C05-9B49-900A0F236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22" name="Picture 16">
          <a:extLst>
            <a:ext uri="{FF2B5EF4-FFF2-40B4-BE49-F238E27FC236}">
              <a16:creationId xmlns:a16="http://schemas.microsoft.com/office/drawing/2014/main" id="{524580ED-5665-416F-8571-D55B9EB83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23" name="Imagem 1">
          <a:extLst>
            <a:ext uri="{FF2B5EF4-FFF2-40B4-BE49-F238E27FC236}">
              <a16:creationId xmlns:a16="http://schemas.microsoft.com/office/drawing/2014/main" id="{C5CBCC09-BD6E-4912-BACF-72B1F6AD8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24" name="Picture 25">
          <a:extLst>
            <a:ext uri="{FF2B5EF4-FFF2-40B4-BE49-F238E27FC236}">
              <a16:creationId xmlns:a16="http://schemas.microsoft.com/office/drawing/2014/main" id="{BFB6B2C6-1892-4074-B89D-15B15267C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25" name="Imagem 10">
          <a:extLst>
            <a:ext uri="{FF2B5EF4-FFF2-40B4-BE49-F238E27FC236}">
              <a16:creationId xmlns:a16="http://schemas.microsoft.com/office/drawing/2014/main" id="{99036160-42DC-4117-821F-F2EE2E8B1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26" name="Picture 22">
          <a:extLst>
            <a:ext uri="{FF2B5EF4-FFF2-40B4-BE49-F238E27FC236}">
              <a16:creationId xmlns:a16="http://schemas.microsoft.com/office/drawing/2014/main" id="{ED88F0A8-1E1F-4A6A-9235-B18E89DD3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27" name="Imagem 7">
          <a:extLst>
            <a:ext uri="{FF2B5EF4-FFF2-40B4-BE49-F238E27FC236}">
              <a16:creationId xmlns:a16="http://schemas.microsoft.com/office/drawing/2014/main" id="{271698F5-BB83-4A5F-B233-8A71FDC96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28" name="Picture 19">
          <a:extLst>
            <a:ext uri="{FF2B5EF4-FFF2-40B4-BE49-F238E27FC236}">
              <a16:creationId xmlns:a16="http://schemas.microsoft.com/office/drawing/2014/main" id="{C97E72A1-A17A-48FB-BC6F-6FBD1925C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29" name="Imagem 4">
          <a:extLst>
            <a:ext uri="{FF2B5EF4-FFF2-40B4-BE49-F238E27FC236}">
              <a16:creationId xmlns:a16="http://schemas.microsoft.com/office/drawing/2014/main" id="{8D31D3D2-162B-4631-BA2A-AEB730FFB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30" name="Picture 16">
          <a:extLst>
            <a:ext uri="{FF2B5EF4-FFF2-40B4-BE49-F238E27FC236}">
              <a16:creationId xmlns:a16="http://schemas.microsoft.com/office/drawing/2014/main" id="{3F35BC8A-D221-4347-AB4E-B6B40E567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31" name="Imagem 1">
          <a:extLst>
            <a:ext uri="{FF2B5EF4-FFF2-40B4-BE49-F238E27FC236}">
              <a16:creationId xmlns:a16="http://schemas.microsoft.com/office/drawing/2014/main" id="{B6568A7C-0F7A-4AEA-9472-10589E26A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32" name="Picture 25">
          <a:extLst>
            <a:ext uri="{FF2B5EF4-FFF2-40B4-BE49-F238E27FC236}">
              <a16:creationId xmlns:a16="http://schemas.microsoft.com/office/drawing/2014/main" id="{8FF1DBC1-11AE-4C10-BD55-AACC4446F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33" name="Imagem 1832">
          <a:extLst>
            <a:ext uri="{FF2B5EF4-FFF2-40B4-BE49-F238E27FC236}">
              <a16:creationId xmlns:a16="http://schemas.microsoft.com/office/drawing/2014/main" id="{AB17691D-5426-4970-9802-531E76B96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34" name="Picture 22">
          <a:extLst>
            <a:ext uri="{FF2B5EF4-FFF2-40B4-BE49-F238E27FC236}">
              <a16:creationId xmlns:a16="http://schemas.microsoft.com/office/drawing/2014/main" id="{BE4F0788-3AAD-40CD-9084-AA0693F4F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35" name="Imagem 7">
          <a:extLst>
            <a:ext uri="{FF2B5EF4-FFF2-40B4-BE49-F238E27FC236}">
              <a16:creationId xmlns:a16="http://schemas.microsoft.com/office/drawing/2014/main" id="{5FF52733-2E2C-4A6E-8D8A-6DBB0BCA3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36" name="Picture 19">
          <a:extLst>
            <a:ext uri="{FF2B5EF4-FFF2-40B4-BE49-F238E27FC236}">
              <a16:creationId xmlns:a16="http://schemas.microsoft.com/office/drawing/2014/main" id="{6DDCCAED-95EF-44F2-8FEC-911E4CE1D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37" name="Imagem 4">
          <a:extLst>
            <a:ext uri="{FF2B5EF4-FFF2-40B4-BE49-F238E27FC236}">
              <a16:creationId xmlns:a16="http://schemas.microsoft.com/office/drawing/2014/main" id="{061065AC-FF20-4E03-9A83-8105DDC10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38" name="Picture 16">
          <a:extLst>
            <a:ext uri="{FF2B5EF4-FFF2-40B4-BE49-F238E27FC236}">
              <a16:creationId xmlns:a16="http://schemas.microsoft.com/office/drawing/2014/main" id="{96A81067-429E-4C64-8AF6-CB235E08C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39" name="Imagem 1">
          <a:extLst>
            <a:ext uri="{FF2B5EF4-FFF2-40B4-BE49-F238E27FC236}">
              <a16:creationId xmlns:a16="http://schemas.microsoft.com/office/drawing/2014/main" id="{7052E801-FE7F-480B-91EE-376408966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40" name="Picture 25">
          <a:extLst>
            <a:ext uri="{FF2B5EF4-FFF2-40B4-BE49-F238E27FC236}">
              <a16:creationId xmlns:a16="http://schemas.microsoft.com/office/drawing/2014/main" id="{1F86E10D-35A4-4C22-9D61-9BF970D2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41" name="Imagem 10">
          <a:extLst>
            <a:ext uri="{FF2B5EF4-FFF2-40B4-BE49-F238E27FC236}">
              <a16:creationId xmlns:a16="http://schemas.microsoft.com/office/drawing/2014/main" id="{BC3CF8A2-DA3C-4720-B9F9-B4B7DB0DA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42" name="Picture 22">
          <a:extLst>
            <a:ext uri="{FF2B5EF4-FFF2-40B4-BE49-F238E27FC236}">
              <a16:creationId xmlns:a16="http://schemas.microsoft.com/office/drawing/2014/main" id="{BC57E528-8F36-4449-81F9-714695219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43" name="Imagem 7">
          <a:extLst>
            <a:ext uri="{FF2B5EF4-FFF2-40B4-BE49-F238E27FC236}">
              <a16:creationId xmlns:a16="http://schemas.microsoft.com/office/drawing/2014/main" id="{F8C7F163-9309-45C9-BE61-8F882B090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44" name="Picture 19">
          <a:extLst>
            <a:ext uri="{FF2B5EF4-FFF2-40B4-BE49-F238E27FC236}">
              <a16:creationId xmlns:a16="http://schemas.microsoft.com/office/drawing/2014/main" id="{5B0ABB0B-5845-44A7-8AF1-9836D9ACF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45" name="Imagem 4">
          <a:extLst>
            <a:ext uri="{FF2B5EF4-FFF2-40B4-BE49-F238E27FC236}">
              <a16:creationId xmlns:a16="http://schemas.microsoft.com/office/drawing/2014/main" id="{52C765C5-C7BF-4A4E-82B4-142BC9843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46" name="Picture 16">
          <a:extLst>
            <a:ext uri="{FF2B5EF4-FFF2-40B4-BE49-F238E27FC236}">
              <a16:creationId xmlns:a16="http://schemas.microsoft.com/office/drawing/2014/main" id="{F88A68A5-E623-44A8-B83D-B9B586E6B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47" name="Imagem 1">
          <a:extLst>
            <a:ext uri="{FF2B5EF4-FFF2-40B4-BE49-F238E27FC236}">
              <a16:creationId xmlns:a16="http://schemas.microsoft.com/office/drawing/2014/main" id="{1566FE88-80FC-4F33-BFFF-49AA03CE8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48" name="Picture 25">
          <a:extLst>
            <a:ext uri="{FF2B5EF4-FFF2-40B4-BE49-F238E27FC236}">
              <a16:creationId xmlns:a16="http://schemas.microsoft.com/office/drawing/2014/main" id="{82C61704-BED4-4D15-8E3A-87E59C1B1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49" name="Imagem 1848">
          <a:extLst>
            <a:ext uri="{FF2B5EF4-FFF2-40B4-BE49-F238E27FC236}">
              <a16:creationId xmlns:a16="http://schemas.microsoft.com/office/drawing/2014/main" id="{6B48D6B7-EFC3-49B2-9460-FB7CF7FD6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50" name="Picture 22">
          <a:extLst>
            <a:ext uri="{FF2B5EF4-FFF2-40B4-BE49-F238E27FC236}">
              <a16:creationId xmlns:a16="http://schemas.microsoft.com/office/drawing/2014/main" id="{648C9078-7482-487C-9263-E533136D7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51" name="Imagem 7">
          <a:extLst>
            <a:ext uri="{FF2B5EF4-FFF2-40B4-BE49-F238E27FC236}">
              <a16:creationId xmlns:a16="http://schemas.microsoft.com/office/drawing/2014/main" id="{23D81BF7-8847-4438-8EC6-0047D8911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52" name="Picture 19">
          <a:extLst>
            <a:ext uri="{FF2B5EF4-FFF2-40B4-BE49-F238E27FC236}">
              <a16:creationId xmlns:a16="http://schemas.microsoft.com/office/drawing/2014/main" id="{985679BC-421F-4D32-B096-71FD2CA26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53" name="Imagem 4">
          <a:extLst>
            <a:ext uri="{FF2B5EF4-FFF2-40B4-BE49-F238E27FC236}">
              <a16:creationId xmlns:a16="http://schemas.microsoft.com/office/drawing/2014/main" id="{581EC7A4-D359-4D8F-9F66-4568AF92B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54" name="Picture 16">
          <a:extLst>
            <a:ext uri="{FF2B5EF4-FFF2-40B4-BE49-F238E27FC236}">
              <a16:creationId xmlns:a16="http://schemas.microsoft.com/office/drawing/2014/main" id="{550F3BB3-B507-40AF-A582-A60577B2C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55" name="Imagem 1">
          <a:extLst>
            <a:ext uri="{FF2B5EF4-FFF2-40B4-BE49-F238E27FC236}">
              <a16:creationId xmlns:a16="http://schemas.microsoft.com/office/drawing/2014/main" id="{2CAB34D6-BFE8-404D-8306-2BFA74234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1856" name="Picture 25">
          <a:extLst>
            <a:ext uri="{FF2B5EF4-FFF2-40B4-BE49-F238E27FC236}">
              <a16:creationId xmlns:a16="http://schemas.microsoft.com/office/drawing/2014/main" id="{ED89F8A8-D6ED-485F-95AE-55AD18EFD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57" name="Imagem 10">
          <a:extLst>
            <a:ext uri="{FF2B5EF4-FFF2-40B4-BE49-F238E27FC236}">
              <a16:creationId xmlns:a16="http://schemas.microsoft.com/office/drawing/2014/main" id="{AAAB512E-ABAA-4991-8C82-E6C153696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58" name="Picture 22">
          <a:extLst>
            <a:ext uri="{FF2B5EF4-FFF2-40B4-BE49-F238E27FC236}">
              <a16:creationId xmlns:a16="http://schemas.microsoft.com/office/drawing/2014/main" id="{CDD35281-5B7F-4ECD-853D-37D06F9FC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59" name="Imagem 7">
          <a:extLst>
            <a:ext uri="{FF2B5EF4-FFF2-40B4-BE49-F238E27FC236}">
              <a16:creationId xmlns:a16="http://schemas.microsoft.com/office/drawing/2014/main" id="{B4CAD400-C5E5-4019-A8C7-749308700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60" name="Picture 19">
          <a:extLst>
            <a:ext uri="{FF2B5EF4-FFF2-40B4-BE49-F238E27FC236}">
              <a16:creationId xmlns:a16="http://schemas.microsoft.com/office/drawing/2014/main" id="{CDC7A07A-6910-434A-BE30-C65F595AD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61" name="Imagem 4">
          <a:extLst>
            <a:ext uri="{FF2B5EF4-FFF2-40B4-BE49-F238E27FC236}">
              <a16:creationId xmlns:a16="http://schemas.microsoft.com/office/drawing/2014/main" id="{61E57899-4E68-4F1A-B03F-E03FD31A3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62" name="Picture 16">
          <a:extLst>
            <a:ext uri="{FF2B5EF4-FFF2-40B4-BE49-F238E27FC236}">
              <a16:creationId xmlns:a16="http://schemas.microsoft.com/office/drawing/2014/main" id="{E2CF36D0-3B09-4345-8F74-C78490C65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63" name="Imagem 1">
          <a:extLst>
            <a:ext uri="{FF2B5EF4-FFF2-40B4-BE49-F238E27FC236}">
              <a16:creationId xmlns:a16="http://schemas.microsoft.com/office/drawing/2014/main" id="{E40185B5-4644-4545-8A04-1D40D6341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64" name="Picture 25">
          <a:extLst>
            <a:ext uri="{FF2B5EF4-FFF2-40B4-BE49-F238E27FC236}">
              <a16:creationId xmlns:a16="http://schemas.microsoft.com/office/drawing/2014/main" id="{4831E23E-ABC5-4B44-99D7-C03A5DB61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65" name="Imagem 1864">
          <a:extLst>
            <a:ext uri="{FF2B5EF4-FFF2-40B4-BE49-F238E27FC236}">
              <a16:creationId xmlns:a16="http://schemas.microsoft.com/office/drawing/2014/main" id="{9712C4DB-0FAF-45AC-8675-5F16DC173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66" name="Picture 22">
          <a:extLst>
            <a:ext uri="{FF2B5EF4-FFF2-40B4-BE49-F238E27FC236}">
              <a16:creationId xmlns:a16="http://schemas.microsoft.com/office/drawing/2014/main" id="{ED7585A8-3C85-4CE7-8B48-4DFA05E53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67" name="Imagem 7">
          <a:extLst>
            <a:ext uri="{FF2B5EF4-FFF2-40B4-BE49-F238E27FC236}">
              <a16:creationId xmlns:a16="http://schemas.microsoft.com/office/drawing/2014/main" id="{EB7AAB26-13FE-4954-9E3E-51125657B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68" name="Picture 19">
          <a:extLst>
            <a:ext uri="{FF2B5EF4-FFF2-40B4-BE49-F238E27FC236}">
              <a16:creationId xmlns:a16="http://schemas.microsoft.com/office/drawing/2014/main" id="{AF978F57-C9E7-4F54-A6BF-A2610ED37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69" name="Imagem 4">
          <a:extLst>
            <a:ext uri="{FF2B5EF4-FFF2-40B4-BE49-F238E27FC236}">
              <a16:creationId xmlns:a16="http://schemas.microsoft.com/office/drawing/2014/main" id="{FBE77007-82A2-4433-B61B-EFC6E42F3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70" name="Picture 16">
          <a:extLst>
            <a:ext uri="{FF2B5EF4-FFF2-40B4-BE49-F238E27FC236}">
              <a16:creationId xmlns:a16="http://schemas.microsoft.com/office/drawing/2014/main" id="{30529E1A-7075-41AC-995F-1C162279C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71" name="Imagem 1">
          <a:extLst>
            <a:ext uri="{FF2B5EF4-FFF2-40B4-BE49-F238E27FC236}">
              <a16:creationId xmlns:a16="http://schemas.microsoft.com/office/drawing/2014/main" id="{1CA1F132-273E-420B-B668-78F431E95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72" name="Picture 25">
          <a:extLst>
            <a:ext uri="{FF2B5EF4-FFF2-40B4-BE49-F238E27FC236}">
              <a16:creationId xmlns:a16="http://schemas.microsoft.com/office/drawing/2014/main" id="{9D0A82E4-CFED-4F5A-A957-B9A23FA35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73" name="Imagem 10">
          <a:extLst>
            <a:ext uri="{FF2B5EF4-FFF2-40B4-BE49-F238E27FC236}">
              <a16:creationId xmlns:a16="http://schemas.microsoft.com/office/drawing/2014/main" id="{5645E69A-BAF6-4BFF-879D-BFD9DD291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74" name="Picture 22">
          <a:extLst>
            <a:ext uri="{FF2B5EF4-FFF2-40B4-BE49-F238E27FC236}">
              <a16:creationId xmlns:a16="http://schemas.microsoft.com/office/drawing/2014/main" id="{7416DEB5-8983-4A4E-810F-2B230147A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75" name="Imagem 7">
          <a:extLst>
            <a:ext uri="{FF2B5EF4-FFF2-40B4-BE49-F238E27FC236}">
              <a16:creationId xmlns:a16="http://schemas.microsoft.com/office/drawing/2014/main" id="{56A2554E-56D7-429D-885B-C9D69A083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76" name="Picture 19">
          <a:extLst>
            <a:ext uri="{FF2B5EF4-FFF2-40B4-BE49-F238E27FC236}">
              <a16:creationId xmlns:a16="http://schemas.microsoft.com/office/drawing/2014/main" id="{D78478CC-E836-4CD9-8179-A1B5CA617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77" name="Imagem 4">
          <a:extLst>
            <a:ext uri="{FF2B5EF4-FFF2-40B4-BE49-F238E27FC236}">
              <a16:creationId xmlns:a16="http://schemas.microsoft.com/office/drawing/2014/main" id="{30EDBB58-0E75-4E8D-BCD0-347A0F44A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78" name="Picture 16">
          <a:extLst>
            <a:ext uri="{FF2B5EF4-FFF2-40B4-BE49-F238E27FC236}">
              <a16:creationId xmlns:a16="http://schemas.microsoft.com/office/drawing/2014/main" id="{F88BD8A5-326A-4B02-82D5-4D3615B96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79" name="Imagem 1">
          <a:extLst>
            <a:ext uri="{FF2B5EF4-FFF2-40B4-BE49-F238E27FC236}">
              <a16:creationId xmlns:a16="http://schemas.microsoft.com/office/drawing/2014/main" id="{C74DA933-61D2-42AF-AD14-F78A04D30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80" name="Picture 25">
          <a:extLst>
            <a:ext uri="{FF2B5EF4-FFF2-40B4-BE49-F238E27FC236}">
              <a16:creationId xmlns:a16="http://schemas.microsoft.com/office/drawing/2014/main" id="{D95D43FE-D0B9-4CE9-B12C-6B835B153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81" name="Imagem 1880">
          <a:extLst>
            <a:ext uri="{FF2B5EF4-FFF2-40B4-BE49-F238E27FC236}">
              <a16:creationId xmlns:a16="http://schemas.microsoft.com/office/drawing/2014/main" id="{2E62A80D-A833-4444-9018-CC9798DAB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82" name="Picture 22">
          <a:extLst>
            <a:ext uri="{FF2B5EF4-FFF2-40B4-BE49-F238E27FC236}">
              <a16:creationId xmlns:a16="http://schemas.microsoft.com/office/drawing/2014/main" id="{9143CC30-E3A0-4723-A11A-E659B4BC8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83" name="Imagem 7">
          <a:extLst>
            <a:ext uri="{FF2B5EF4-FFF2-40B4-BE49-F238E27FC236}">
              <a16:creationId xmlns:a16="http://schemas.microsoft.com/office/drawing/2014/main" id="{14C4F6C3-0B18-4D46-9AD0-524836EB3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84" name="Picture 19">
          <a:extLst>
            <a:ext uri="{FF2B5EF4-FFF2-40B4-BE49-F238E27FC236}">
              <a16:creationId xmlns:a16="http://schemas.microsoft.com/office/drawing/2014/main" id="{670D0DD4-1805-4601-9BC5-9E71DAF50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85" name="Imagem 4">
          <a:extLst>
            <a:ext uri="{FF2B5EF4-FFF2-40B4-BE49-F238E27FC236}">
              <a16:creationId xmlns:a16="http://schemas.microsoft.com/office/drawing/2014/main" id="{42CB0A0A-62AE-44EF-B180-BBF342FD8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86" name="Picture 16">
          <a:extLst>
            <a:ext uri="{FF2B5EF4-FFF2-40B4-BE49-F238E27FC236}">
              <a16:creationId xmlns:a16="http://schemas.microsoft.com/office/drawing/2014/main" id="{31DEDF96-7BCC-4F5E-8A89-ABE18587E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87" name="Imagem 1">
          <a:extLst>
            <a:ext uri="{FF2B5EF4-FFF2-40B4-BE49-F238E27FC236}">
              <a16:creationId xmlns:a16="http://schemas.microsoft.com/office/drawing/2014/main" id="{81212C95-5E92-4F28-A80D-16FAB1E05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88" name="Picture 25">
          <a:extLst>
            <a:ext uri="{FF2B5EF4-FFF2-40B4-BE49-F238E27FC236}">
              <a16:creationId xmlns:a16="http://schemas.microsoft.com/office/drawing/2014/main" id="{C7CE7F96-7A53-41E1-B1D8-C22D2C496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89" name="Imagem 10">
          <a:extLst>
            <a:ext uri="{FF2B5EF4-FFF2-40B4-BE49-F238E27FC236}">
              <a16:creationId xmlns:a16="http://schemas.microsoft.com/office/drawing/2014/main" id="{4F1366FE-5DF0-4A15-B631-A7124C678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90" name="Picture 22">
          <a:extLst>
            <a:ext uri="{FF2B5EF4-FFF2-40B4-BE49-F238E27FC236}">
              <a16:creationId xmlns:a16="http://schemas.microsoft.com/office/drawing/2014/main" id="{4178557C-02F2-42CB-9FA6-FAF7FDB82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91" name="Imagem 7">
          <a:extLst>
            <a:ext uri="{FF2B5EF4-FFF2-40B4-BE49-F238E27FC236}">
              <a16:creationId xmlns:a16="http://schemas.microsoft.com/office/drawing/2014/main" id="{B6B061DD-48CB-4F58-989E-559D13AFD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92" name="Picture 19">
          <a:extLst>
            <a:ext uri="{FF2B5EF4-FFF2-40B4-BE49-F238E27FC236}">
              <a16:creationId xmlns:a16="http://schemas.microsoft.com/office/drawing/2014/main" id="{7592C9FD-1FD4-4AC3-8B15-33AAB9598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93" name="Imagem 4">
          <a:extLst>
            <a:ext uri="{FF2B5EF4-FFF2-40B4-BE49-F238E27FC236}">
              <a16:creationId xmlns:a16="http://schemas.microsoft.com/office/drawing/2014/main" id="{CDE3FFEC-6562-421D-A251-75175C7DD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94" name="Picture 16">
          <a:extLst>
            <a:ext uri="{FF2B5EF4-FFF2-40B4-BE49-F238E27FC236}">
              <a16:creationId xmlns:a16="http://schemas.microsoft.com/office/drawing/2014/main" id="{8249B679-25EC-4807-8E92-99134214C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95" name="Imagem 1">
          <a:extLst>
            <a:ext uri="{FF2B5EF4-FFF2-40B4-BE49-F238E27FC236}">
              <a16:creationId xmlns:a16="http://schemas.microsoft.com/office/drawing/2014/main" id="{833D5C98-80FA-4934-989E-2A2D80AFA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96" name="Picture 25">
          <a:extLst>
            <a:ext uri="{FF2B5EF4-FFF2-40B4-BE49-F238E27FC236}">
              <a16:creationId xmlns:a16="http://schemas.microsoft.com/office/drawing/2014/main" id="{DCF929AA-31F0-4FAA-8FC8-EFA5AF777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97" name="Imagem 1896">
          <a:extLst>
            <a:ext uri="{FF2B5EF4-FFF2-40B4-BE49-F238E27FC236}">
              <a16:creationId xmlns:a16="http://schemas.microsoft.com/office/drawing/2014/main" id="{439F2ACA-7DB8-431B-ADDD-C95B948C9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98" name="Picture 22">
          <a:extLst>
            <a:ext uri="{FF2B5EF4-FFF2-40B4-BE49-F238E27FC236}">
              <a16:creationId xmlns:a16="http://schemas.microsoft.com/office/drawing/2014/main" id="{74B24AEF-A47A-45FB-B3B4-3B35BC767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899" name="Imagem 7">
          <a:extLst>
            <a:ext uri="{FF2B5EF4-FFF2-40B4-BE49-F238E27FC236}">
              <a16:creationId xmlns:a16="http://schemas.microsoft.com/office/drawing/2014/main" id="{7A8011D3-8B18-40D1-B166-D3D08B548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00" name="Picture 19">
          <a:extLst>
            <a:ext uri="{FF2B5EF4-FFF2-40B4-BE49-F238E27FC236}">
              <a16:creationId xmlns:a16="http://schemas.microsoft.com/office/drawing/2014/main" id="{8C99852E-12C5-4EB8-A384-D758893B1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01" name="Imagem 4">
          <a:extLst>
            <a:ext uri="{FF2B5EF4-FFF2-40B4-BE49-F238E27FC236}">
              <a16:creationId xmlns:a16="http://schemas.microsoft.com/office/drawing/2014/main" id="{C71AEB80-3055-4CC8-ABED-FDCCCECAE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02" name="Picture 16">
          <a:extLst>
            <a:ext uri="{FF2B5EF4-FFF2-40B4-BE49-F238E27FC236}">
              <a16:creationId xmlns:a16="http://schemas.microsoft.com/office/drawing/2014/main" id="{BD37D3DD-7465-419F-9AB1-9E64EC4B9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03" name="Imagem 1">
          <a:extLst>
            <a:ext uri="{FF2B5EF4-FFF2-40B4-BE49-F238E27FC236}">
              <a16:creationId xmlns:a16="http://schemas.microsoft.com/office/drawing/2014/main" id="{17875CBB-1BCA-41F0-A6CD-5756D42EF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04" name="Picture 25">
          <a:extLst>
            <a:ext uri="{FF2B5EF4-FFF2-40B4-BE49-F238E27FC236}">
              <a16:creationId xmlns:a16="http://schemas.microsoft.com/office/drawing/2014/main" id="{3F39E13F-8770-4BC7-A4E7-16FF07C29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05" name="Imagem 10">
          <a:extLst>
            <a:ext uri="{FF2B5EF4-FFF2-40B4-BE49-F238E27FC236}">
              <a16:creationId xmlns:a16="http://schemas.microsoft.com/office/drawing/2014/main" id="{4471C548-DF98-46D3-B1E6-55029FFCD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06" name="Picture 22">
          <a:extLst>
            <a:ext uri="{FF2B5EF4-FFF2-40B4-BE49-F238E27FC236}">
              <a16:creationId xmlns:a16="http://schemas.microsoft.com/office/drawing/2014/main" id="{8BCDBE44-6966-4DF0-ADCA-B71D6DB35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07" name="Imagem 7">
          <a:extLst>
            <a:ext uri="{FF2B5EF4-FFF2-40B4-BE49-F238E27FC236}">
              <a16:creationId xmlns:a16="http://schemas.microsoft.com/office/drawing/2014/main" id="{B9D84236-362C-4217-97BD-6FDF7B68C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08" name="Picture 19">
          <a:extLst>
            <a:ext uri="{FF2B5EF4-FFF2-40B4-BE49-F238E27FC236}">
              <a16:creationId xmlns:a16="http://schemas.microsoft.com/office/drawing/2014/main" id="{8E270C9D-C376-4AEF-B665-E1FA15D48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09" name="Imagem 4">
          <a:extLst>
            <a:ext uri="{FF2B5EF4-FFF2-40B4-BE49-F238E27FC236}">
              <a16:creationId xmlns:a16="http://schemas.microsoft.com/office/drawing/2014/main" id="{359012B2-1B3F-4650-B936-0AFAC4D10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10" name="Picture 16">
          <a:extLst>
            <a:ext uri="{FF2B5EF4-FFF2-40B4-BE49-F238E27FC236}">
              <a16:creationId xmlns:a16="http://schemas.microsoft.com/office/drawing/2014/main" id="{5FF4A24D-E745-4665-854D-A66922FD9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11" name="Imagem 1">
          <a:extLst>
            <a:ext uri="{FF2B5EF4-FFF2-40B4-BE49-F238E27FC236}">
              <a16:creationId xmlns:a16="http://schemas.microsoft.com/office/drawing/2014/main" id="{B0FCCFCE-5A82-429C-A96B-A37C5FF1C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12" name="Picture 25">
          <a:extLst>
            <a:ext uri="{FF2B5EF4-FFF2-40B4-BE49-F238E27FC236}">
              <a16:creationId xmlns:a16="http://schemas.microsoft.com/office/drawing/2014/main" id="{1235DCC8-2D12-4128-9A41-A94DA3655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13" name="Imagem 1912">
          <a:extLst>
            <a:ext uri="{FF2B5EF4-FFF2-40B4-BE49-F238E27FC236}">
              <a16:creationId xmlns:a16="http://schemas.microsoft.com/office/drawing/2014/main" id="{985FF68F-7A4C-44A9-A655-178E4EE1A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14" name="Picture 22">
          <a:extLst>
            <a:ext uri="{FF2B5EF4-FFF2-40B4-BE49-F238E27FC236}">
              <a16:creationId xmlns:a16="http://schemas.microsoft.com/office/drawing/2014/main" id="{9A1F4DBD-1147-4598-9AD7-0F22C0929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15" name="Imagem 7">
          <a:extLst>
            <a:ext uri="{FF2B5EF4-FFF2-40B4-BE49-F238E27FC236}">
              <a16:creationId xmlns:a16="http://schemas.microsoft.com/office/drawing/2014/main" id="{3BD62D5D-232D-4084-961B-235E85BB1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16" name="Picture 19">
          <a:extLst>
            <a:ext uri="{FF2B5EF4-FFF2-40B4-BE49-F238E27FC236}">
              <a16:creationId xmlns:a16="http://schemas.microsoft.com/office/drawing/2014/main" id="{25964092-E83B-45FC-90E1-9CBB4C586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17" name="Imagem 4">
          <a:extLst>
            <a:ext uri="{FF2B5EF4-FFF2-40B4-BE49-F238E27FC236}">
              <a16:creationId xmlns:a16="http://schemas.microsoft.com/office/drawing/2014/main" id="{CF5F99D5-C41D-40DF-AE21-266390369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18" name="Picture 16">
          <a:extLst>
            <a:ext uri="{FF2B5EF4-FFF2-40B4-BE49-F238E27FC236}">
              <a16:creationId xmlns:a16="http://schemas.microsoft.com/office/drawing/2014/main" id="{42795A5A-DB03-4583-8DF6-05F19A841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19" name="Imagem 1">
          <a:extLst>
            <a:ext uri="{FF2B5EF4-FFF2-40B4-BE49-F238E27FC236}">
              <a16:creationId xmlns:a16="http://schemas.microsoft.com/office/drawing/2014/main" id="{C90B5FDF-3E9B-416E-AC3D-84D2CD146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20" name="Picture 25">
          <a:extLst>
            <a:ext uri="{FF2B5EF4-FFF2-40B4-BE49-F238E27FC236}">
              <a16:creationId xmlns:a16="http://schemas.microsoft.com/office/drawing/2014/main" id="{2F4DCCF7-40E4-4D13-B51E-464CC0FAC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21" name="Imagem 10">
          <a:extLst>
            <a:ext uri="{FF2B5EF4-FFF2-40B4-BE49-F238E27FC236}">
              <a16:creationId xmlns:a16="http://schemas.microsoft.com/office/drawing/2014/main" id="{E00B0813-6926-4378-941B-E166183AB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22" name="Picture 22">
          <a:extLst>
            <a:ext uri="{FF2B5EF4-FFF2-40B4-BE49-F238E27FC236}">
              <a16:creationId xmlns:a16="http://schemas.microsoft.com/office/drawing/2014/main" id="{F5A8B8C4-8112-4A05-A924-285160D71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23" name="Imagem 7">
          <a:extLst>
            <a:ext uri="{FF2B5EF4-FFF2-40B4-BE49-F238E27FC236}">
              <a16:creationId xmlns:a16="http://schemas.microsoft.com/office/drawing/2014/main" id="{51CA1CCD-1425-428A-AE74-066DEA019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24" name="Picture 19">
          <a:extLst>
            <a:ext uri="{FF2B5EF4-FFF2-40B4-BE49-F238E27FC236}">
              <a16:creationId xmlns:a16="http://schemas.microsoft.com/office/drawing/2014/main" id="{3C33DCF3-A141-42CB-B792-C5111FC7A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25" name="Imagem 4">
          <a:extLst>
            <a:ext uri="{FF2B5EF4-FFF2-40B4-BE49-F238E27FC236}">
              <a16:creationId xmlns:a16="http://schemas.microsoft.com/office/drawing/2014/main" id="{E88CBA8A-89CB-443A-9429-3CC498163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26" name="Picture 16">
          <a:extLst>
            <a:ext uri="{FF2B5EF4-FFF2-40B4-BE49-F238E27FC236}">
              <a16:creationId xmlns:a16="http://schemas.microsoft.com/office/drawing/2014/main" id="{F932BF1E-21B1-47A3-BFA0-04F56419C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27" name="Imagem 1">
          <a:extLst>
            <a:ext uri="{FF2B5EF4-FFF2-40B4-BE49-F238E27FC236}">
              <a16:creationId xmlns:a16="http://schemas.microsoft.com/office/drawing/2014/main" id="{0C1C4797-BFCB-4A2F-A828-81A32382D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28" name="Picture 25">
          <a:extLst>
            <a:ext uri="{FF2B5EF4-FFF2-40B4-BE49-F238E27FC236}">
              <a16:creationId xmlns:a16="http://schemas.microsoft.com/office/drawing/2014/main" id="{8D38ADBE-7C98-49DB-812B-87AE7C5BB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29" name="Imagem 1928">
          <a:extLst>
            <a:ext uri="{FF2B5EF4-FFF2-40B4-BE49-F238E27FC236}">
              <a16:creationId xmlns:a16="http://schemas.microsoft.com/office/drawing/2014/main" id="{17E3FDEB-0665-44F2-8E1B-CE0B64B9B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30" name="Picture 22">
          <a:extLst>
            <a:ext uri="{FF2B5EF4-FFF2-40B4-BE49-F238E27FC236}">
              <a16:creationId xmlns:a16="http://schemas.microsoft.com/office/drawing/2014/main" id="{19256491-853C-4EBD-94E3-E8787FD91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31" name="Imagem 7">
          <a:extLst>
            <a:ext uri="{FF2B5EF4-FFF2-40B4-BE49-F238E27FC236}">
              <a16:creationId xmlns:a16="http://schemas.microsoft.com/office/drawing/2014/main" id="{2ED70E27-3506-42D7-9004-1B063AD91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32" name="Picture 19">
          <a:extLst>
            <a:ext uri="{FF2B5EF4-FFF2-40B4-BE49-F238E27FC236}">
              <a16:creationId xmlns:a16="http://schemas.microsoft.com/office/drawing/2014/main" id="{F8C4FF7B-C1B4-4784-8950-AD3AF9046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33" name="Imagem 4">
          <a:extLst>
            <a:ext uri="{FF2B5EF4-FFF2-40B4-BE49-F238E27FC236}">
              <a16:creationId xmlns:a16="http://schemas.microsoft.com/office/drawing/2014/main" id="{0ACCE85A-CF9E-407E-98BC-36ACD36B9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34" name="Picture 16">
          <a:extLst>
            <a:ext uri="{FF2B5EF4-FFF2-40B4-BE49-F238E27FC236}">
              <a16:creationId xmlns:a16="http://schemas.microsoft.com/office/drawing/2014/main" id="{EF585E17-2556-4B64-A957-8CAE32D5E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35" name="Imagem 1">
          <a:extLst>
            <a:ext uri="{FF2B5EF4-FFF2-40B4-BE49-F238E27FC236}">
              <a16:creationId xmlns:a16="http://schemas.microsoft.com/office/drawing/2014/main" id="{71C8A1F8-3049-41C4-9EAD-7C7EE3E30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36" name="Picture 25">
          <a:extLst>
            <a:ext uri="{FF2B5EF4-FFF2-40B4-BE49-F238E27FC236}">
              <a16:creationId xmlns:a16="http://schemas.microsoft.com/office/drawing/2014/main" id="{79F27934-AF88-43E2-BCF6-8C25843F1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37" name="Imagem 10">
          <a:extLst>
            <a:ext uri="{FF2B5EF4-FFF2-40B4-BE49-F238E27FC236}">
              <a16:creationId xmlns:a16="http://schemas.microsoft.com/office/drawing/2014/main" id="{FD4B28B5-9141-4020-A022-051E3CB57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38" name="Picture 22">
          <a:extLst>
            <a:ext uri="{FF2B5EF4-FFF2-40B4-BE49-F238E27FC236}">
              <a16:creationId xmlns:a16="http://schemas.microsoft.com/office/drawing/2014/main" id="{86675785-F576-4929-99BD-FB2CEDE02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39" name="Imagem 7">
          <a:extLst>
            <a:ext uri="{FF2B5EF4-FFF2-40B4-BE49-F238E27FC236}">
              <a16:creationId xmlns:a16="http://schemas.microsoft.com/office/drawing/2014/main" id="{7ECBA079-13C5-4601-B4A3-D1B71DB00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40" name="Picture 19">
          <a:extLst>
            <a:ext uri="{FF2B5EF4-FFF2-40B4-BE49-F238E27FC236}">
              <a16:creationId xmlns:a16="http://schemas.microsoft.com/office/drawing/2014/main" id="{19E59FEE-A197-4A3B-9CFA-73224F47A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41" name="Imagem 4">
          <a:extLst>
            <a:ext uri="{FF2B5EF4-FFF2-40B4-BE49-F238E27FC236}">
              <a16:creationId xmlns:a16="http://schemas.microsoft.com/office/drawing/2014/main" id="{5FFC383A-F2F5-4E8F-A222-E62DA599B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42" name="Picture 16">
          <a:extLst>
            <a:ext uri="{FF2B5EF4-FFF2-40B4-BE49-F238E27FC236}">
              <a16:creationId xmlns:a16="http://schemas.microsoft.com/office/drawing/2014/main" id="{993C1045-577C-4CBB-8053-D74602B24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43" name="Imagem 1">
          <a:extLst>
            <a:ext uri="{FF2B5EF4-FFF2-40B4-BE49-F238E27FC236}">
              <a16:creationId xmlns:a16="http://schemas.microsoft.com/office/drawing/2014/main" id="{27DF0703-1761-4C94-839F-10B82CB7E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44" name="Picture 25">
          <a:extLst>
            <a:ext uri="{FF2B5EF4-FFF2-40B4-BE49-F238E27FC236}">
              <a16:creationId xmlns:a16="http://schemas.microsoft.com/office/drawing/2014/main" id="{8ADAAB46-D4F0-450C-B2A3-3596F7025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45" name="Imagem 1944">
          <a:extLst>
            <a:ext uri="{FF2B5EF4-FFF2-40B4-BE49-F238E27FC236}">
              <a16:creationId xmlns:a16="http://schemas.microsoft.com/office/drawing/2014/main" id="{263849DA-9057-472D-B794-355B9EC10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46" name="Picture 22">
          <a:extLst>
            <a:ext uri="{FF2B5EF4-FFF2-40B4-BE49-F238E27FC236}">
              <a16:creationId xmlns:a16="http://schemas.microsoft.com/office/drawing/2014/main" id="{D0B0A923-5658-4E84-A75E-84EE407C6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47" name="Imagem 7">
          <a:extLst>
            <a:ext uri="{FF2B5EF4-FFF2-40B4-BE49-F238E27FC236}">
              <a16:creationId xmlns:a16="http://schemas.microsoft.com/office/drawing/2014/main" id="{6FC09834-C471-4E41-BCA4-2016858C4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48" name="Picture 19">
          <a:extLst>
            <a:ext uri="{FF2B5EF4-FFF2-40B4-BE49-F238E27FC236}">
              <a16:creationId xmlns:a16="http://schemas.microsoft.com/office/drawing/2014/main" id="{9B05376C-CA38-4F17-9AC1-7A8760563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49" name="Imagem 4">
          <a:extLst>
            <a:ext uri="{FF2B5EF4-FFF2-40B4-BE49-F238E27FC236}">
              <a16:creationId xmlns:a16="http://schemas.microsoft.com/office/drawing/2014/main" id="{3676F1DD-B181-4631-A2D4-27B348CAD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50" name="Picture 16">
          <a:extLst>
            <a:ext uri="{FF2B5EF4-FFF2-40B4-BE49-F238E27FC236}">
              <a16:creationId xmlns:a16="http://schemas.microsoft.com/office/drawing/2014/main" id="{D204D15C-EC9C-44B4-ABF4-77596760F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51" name="Imagem 1">
          <a:extLst>
            <a:ext uri="{FF2B5EF4-FFF2-40B4-BE49-F238E27FC236}">
              <a16:creationId xmlns:a16="http://schemas.microsoft.com/office/drawing/2014/main" id="{30535DB0-14F8-4C77-A54D-0236027F0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52" name="Picture 25">
          <a:extLst>
            <a:ext uri="{FF2B5EF4-FFF2-40B4-BE49-F238E27FC236}">
              <a16:creationId xmlns:a16="http://schemas.microsoft.com/office/drawing/2014/main" id="{C0F4CC0B-F704-4AD1-901B-AB36335A1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53" name="Imagem 10">
          <a:extLst>
            <a:ext uri="{FF2B5EF4-FFF2-40B4-BE49-F238E27FC236}">
              <a16:creationId xmlns:a16="http://schemas.microsoft.com/office/drawing/2014/main" id="{478FC2FD-87A2-4F87-A098-EDEF9230F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54" name="Picture 22">
          <a:extLst>
            <a:ext uri="{FF2B5EF4-FFF2-40B4-BE49-F238E27FC236}">
              <a16:creationId xmlns:a16="http://schemas.microsoft.com/office/drawing/2014/main" id="{6FBD11EC-32FC-492E-8A6E-E48F6D6C6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55" name="Imagem 7">
          <a:extLst>
            <a:ext uri="{FF2B5EF4-FFF2-40B4-BE49-F238E27FC236}">
              <a16:creationId xmlns:a16="http://schemas.microsoft.com/office/drawing/2014/main" id="{80557D45-DDF9-4593-BAB6-E9C757339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56" name="Picture 19">
          <a:extLst>
            <a:ext uri="{FF2B5EF4-FFF2-40B4-BE49-F238E27FC236}">
              <a16:creationId xmlns:a16="http://schemas.microsoft.com/office/drawing/2014/main" id="{CD858D3D-55F7-4B47-93C7-456141931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57" name="Imagem 4">
          <a:extLst>
            <a:ext uri="{FF2B5EF4-FFF2-40B4-BE49-F238E27FC236}">
              <a16:creationId xmlns:a16="http://schemas.microsoft.com/office/drawing/2014/main" id="{89F68E4A-6E7D-48FD-944E-860F41D09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58" name="Picture 16">
          <a:extLst>
            <a:ext uri="{FF2B5EF4-FFF2-40B4-BE49-F238E27FC236}">
              <a16:creationId xmlns:a16="http://schemas.microsoft.com/office/drawing/2014/main" id="{EC5DE52C-D95E-4389-9763-D7D1EB4B5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59" name="Imagem 1">
          <a:extLst>
            <a:ext uri="{FF2B5EF4-FFF2-40B4-BE49-F238E27FC236}">
              <a16:creationId xmlns:a16="http://schemas.microsoft.com/office/drawing/2014/main" id="{B3483856-249A-44F9-ACB4-FD25C18B0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60" name="Picture 25">
          <a:extLst>
            <a:ext uri="{FF2B5EF4-FFF2-40B4-BE49-F238E27FC236}">
              <a16:creationId xmlns:a16="http://schemas.microsoft.com/office/drawing/2014/main" id="{8CFBDA58-09FA-4FBD-B96E-E267F6859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61" name="Imagem 1960">
          <a:extLst>
            <a:ext uri="{FF2B5EF4-FFF2-40B4-BE49-F238E27FC236}">
              <a16:creationId xmlns:a16="http://schemas.microsoft.com/office/drawing/2014/main" id="{B11E4A26-2EC1-47FA-9E1D-E413F5641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62" name="Picture 22">
          <a:extLst>
            <a:ext uri="{FF2B5EF4-FFF2-40B4-BE49-F238E27FC236}">
              <a16:creationId xmlns:a16="http://schemas.microsoft.com/office/drawing/2014/main" id="{44BF53FF-3FA5-4C2C-877E-06291C512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63" name="Imagem 7">
          <a:extLst>
            <a:ext uri="{FF2B5EF4-FFF2-40B4-BE49-F238E27FC236}">
              <a16:creationId xmlns:a16="http://schemas.microsoft.com/office/drawing/2014/main" id="{EFE7631E-0E48-48F7-872E-3B80C3EE6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64" name="Picture 19">
          <a:extLst>
            <a:ext uri="{FF2B5EF4-FFF2-40B4-BE49-F238E27FC236}">
              <a16:creationId xmlns:a16="http://schemas.microsoft.com/office/drawing/2014/main" id="{C47424A1-35B6-4198-BB8E-273E42A1E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65" name="Imagem 4">
          <a:extLst>
            <a:ext uri="{FF2B5EF4-FFF2-40B4-BE49-F238E27FC236}">
              <a16:creationId xmlns:a16="http://schemas.microsoft.com/office/drawing/2014/main" id="{8D113F37-EF33-4BC0-B349-6B491AFAA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66" name="Picture 16">
          <a:extLst>
            <a:ext uri="{FF2B5EF4-FFF2-40B4-BE49-F238E27FC236}">
              <a16:creationId xmlns:a16="http://schemas.microsoft.com/office/drawing/2014/main" id="{19E3B73B-7B63-4183-9554-E6720C737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67" name="Imagem 1">
          <a:extLst>
            <a:ext uri="{FF2B5EF4-FFF2-40B4-BE49-F238E27FC236}">
              <a16:creationId xmlns:a16="http://schemas.microsoft.com/office/drawing/2014/main" id="{306506B5-DB33-4BA7-8F8E-03A457E75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68" name="Picture 25">
          <a:extLst>
            <a:ext uri="{FF2B5EF4-FFF2-40B4-BE49-F238E27FC236}">
              <a16:creationId xmlns:a16="http://schemas.microsoft.com/office/drawing/2014/main" id="{35F3ED62-0FBC-4F29-B501-B4ED034C0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69" name="Imagem 10">
          <a:extLst>
            <a:ext uri="{FF2B5EF4-FFF2-40B4-BE49-F238E27FC236}">
              <a16:creationId xmlns:a16="http://schemas.microsoft.com/office/drawing/2014/main" id="{4EF3B6D8-6959-4067-A919-320B9A0E8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70" name="Picture 22">
          <a:extLst>
            <a:ext uri="{FF2B5EF4-FFF2-40B4-BE49-F238E27FC236}">
              <a16:creationId xmlns:a16="http://schemas.microsoft.com/office/drawing/2014/main" id="{31D836E2-04CB-44FB-AA16-C71DCE2AB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71" name="Imagem 7">
          <a:extLst>
            <a:ext uri="{FF2B5EF4-FFF2-40B4-BE49-F238E27FC236}">
              <a16:creationId xmlns:a16="http://schemas.microsoft.com/office/drawing/2014/main" id="{58F1E5C7-B352-47B4-93D9-8891AC1C3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72" name="Picture 19">
          <a:extLst>
            <a:ext uri="{FF2B5EF4-FFF2-40B4-BE49-F238E27FC236}">
              <a16:creationId xmlns:a16="http://schemas.microsoft.com/office/drawing/2014/main" id="{57195913-8BBD-48E8-A9A9-785FFEDEE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73" name="Imagem 4">
          <a:extLst>
            <a:ext uri="{FF2B5EF4-FFF2-40B4-BE49-F238E27FC236}">
              <a16:creationId xmlns:a16="http://schemas.microsoft.com/office/drawing/2014/main" id="{643060C7-C727-4660-BC33-01B30F70B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74" name="Picture 16">
          <a:extLst>
            <a:ext uri="{FF2B5EF4-FFF2-40B4-BE49-F238E27FC236}">
              <a16:creationId xmlns:a16="http://schemas.microsoft.com/office/drawing/2014/main" id="{05264DB4-F42A-4268-9BAB-E6CE3B8E4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75" name="Imagem 1">
          <a:extLst>
            <a:ext uri="{FF2B5EF4-FFF2-40B4-BE49-F238E27FC236}">
              <a16:creationId xmlns:a16="http://schemas.microsoft.com/office/drawing/2014/main" id="{A43A914F-7972-45BC-AD04-490577693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76" name="Picture 25">
          <a:extLst>
            <a:ext uri="{FF2B5EF4-FFF2-40B4-BE49-F238E27FC236}">
              <a16:creationId xmlns:a16="http://schemas.microsoft.com/office/drawing/2014/main" id="{8747D7A4-0B8C-4F2B-92B6-9DF70BB4D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77" name="Imagem 1976">
          <a:extLst>
            <a:ext uri="{FF2B5EF4-FFF2-40B4-BE49-F238E27FC236}">
              <a16:creationId xmlns:a16="http://schemas.microsoft.com/office/drawing/2014/main" id="{20220E74-E331-41F4-9A3E-29B204366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78" name="Picture 22">
          <a:extLst>
            <a:ext uri="{FF2B5EF4-FFF2-40B4-BE49-F238E27FC236}">
              <a16:creationId xmlns:a16="http://schemas.microsoft.com/office/drawing/2014/main" id="{373CAC15-1D42-4A53-898E-7EF43FAC2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79" name="Imagem 7">
          <a:extLst>
            <a:ext uri="{FF2B5EF4-FFF2-40B4-BE49-F238E27FC236}">
              <a16:creationId xmlns:a16="http://schemas.microsoft.com/office/drawing/2014/main" id="{103D1187-2601-4550-B9DD-EB62A461D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80" name="Picture 19">
          <a:extLst>
            <a:ext uri="{FF2B5EF4-FFF2-40B4-BE49-F238E27FC236}">
              <a16:creationId xmlns:a16="http://schemas.microsoft.com/office/drawing/2014/main" id="{3C71E962-0098-44AC-B938-125C043A0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81" name="Imagem 4">
          <a:extLst>
            <a:ext uri="{FF2B5EF4-FFF2-40B4-BE49-F238E27FC236}">
              <a16:creationId xmlns:a16="http://schemas.microsoft.com/office/drawing/2014/main" id="{6DC526C7-CEB7-4FB7-B1E6-E5C5322B3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82" name="Picture 16">
          <a:extLst>
            <a:ext uri="{FF2B5EF4-FFF2-40B4-BE49-F238E27FC236}">
              <a16:creationId xmlns:a16="http://schemas.microsoft.com/office/drawing/2014/main" id="{4CB7E949-1D49-4C4E-8822-2B0BC7656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83" name="Imagem 1">
          <a:extLst>
            <a:ext uri="{FF2B5EF4-FFF2-40B4-BE49-F238E27FC236}">
              <a16:creationId xmlns:a16="http://schemas.microsoft.com/office/drawing/2014/main" id="{279F2F8F-2C0C-47A0-9B51-2CDAA3129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84" name="Picture 25">
          <a:extLst>
            <a:ext uri="{FF2B5EF4-FFF2-40B4-BE49-F238E27FC236}">
              <a16:creationId xmlns:a16="http://schemas.microsoft.com/office/drawing/2014/main" id="{F69C4826-39B3-4533-B7EB-CDAC4FABB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85" name="Imagem 10">
          <a:extLst>
            <a:ext uri="{FF2B5EF4-FFF2-40B4-BE49-F238E27FC236}">
              <a16:creationId xmlns:a16="http://schemas.microsoft.com/office/drawing/2014/main" id="{AC61D023-4C00-4A3D-980D-B06EE9C0C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86" name="Picture 22">
          <a:extLst>
            <a:ext uri="{FF2B5EF4-FFF2-40B4-BE49-F238E27FC236}">
              <a16:creationId xmlns:a16="http://schemas.microsoft.com/office/drawing/2014/main" id="{65DCF41A-6AFC-4C86-945D-9498BF1D7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87" name="Imagem 7">
          <a:extLst>
            <a:ext uri="{FF2B5EF4-FFF2-40B4-BE49-F238E27FC236}">
              <a16:creationId xmlns:a16="http://schemas.microsoft.com/office/drawing/2014/main" id="{57F76F23-6E22-49C5-9112-F228895B4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88" name="Picture 19">
          <a:extLst>
            <a:ext uri="{FF2B5EF4-FFF2-40B4-BE49-F238E27FC236}">
              <a16:creationId xmlns:a16="http://schemas.microsoft.com/office/drawing/2014/main" id="{9495CB96-EE9B-4370-8F40-82D16837E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89" name="Imagem 4">
          <a:extLst>
            <a:ext uri="{FF2B5EF4-FFF2-40B4-BE49-F238E27FC236}">
              <a16:creationId xmlns:a16="http://schemas.microsoft.com/office/drawing/2014/main" id="{836CC09F-B819-43BF-AB35-EC0349B4D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90" name="Picture 16">
          <a:extLst>
            <a:ext uri="{FF2B5EF4-FFF2-40B4-BE49-F238E27FC236}">
              <a16:creationId xmlns:a16="http://schemas.microsoft.com/office/drawing/2014/main" id="{64908F55-7E61-433D-ADE2-89629CDBD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91" name="Imagem 1">
          <a:extLst>
            <a:ext uri="{FF2B5EF4-FFF2-40B4-BE49-F238E27FC236}">
              <a16:creationId xmlns:a16="http://schemas.microsoft.com/office/drawing/2014/main" id="{936A8B23-5EC0-4EF9-8E4C-967F053F7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92" name="Picture 25">
          <a:extLst>
            <a:ext uri="{FF2B5EF4-FFF2-40B4-BE49-F238E27FC236}">
              <a16:creationId xmlns:a16="http://schemas.microsoft.com/office/drawing/2014/main" id="{66E49A76-2F14-4BB2-8AA9-5F25F747F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93" name="Imagem 1992">
          <a:extLst>
            <a:ext uri="{FF2B5EF4-FFF2-40B4-BE49-F238E27FC236}">
              <a16:creationId xmlns:a16="http://schemas.microsoft.com/office/drawing/2014/main" id="{6869C3B3-8CB7-486C-8238-13C81D6A8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94" name="Picture 22">
          <a:extLst>
            <a:ext uri="{FF2B5EF4-FFF2-40B4-BE49-F238E27FC236}">
              <a16:creationId xmlns:a16="http://schemas.microsoft.com/office/drawing/2014/main" id="{669F1D76-1BA0-4F5D-8F2A-3536F2A24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95" name="Imagem 7">
          <a:extLst>
            <a:ext uri="{FF2B5EF4-FFF2-40B4-BE49-F238E27FC236}">
              <a16:creationId xmlns:a16="http://schemas.microsoft.com/office/drawing/2014/main" id="{97EA7711-33AE-4CC9-8D6B-FB020F864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96" name="Picture 19">
          <a:extLst>
            <a:ext uri="{FF2B5EF4-FFF2-40B4-BE49-F238E27FC236}">
              <a16:creationId xmlns:a16="http://schemas.microsoft.com/office/drawing/2014/main" id="{F60DEED7-22BF-4600-A5DB-5A0C321D8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97" name="Imagem 4">
          <a:extLst>
            <a:ext uri="{FF2B5EF4-FFF2-40B4-BE49-F238E27FC236}">
              <a16:creationId xmlns:a16="http://schemas.microsoft.com/office/drawing/2014/main" id="{E19F1CAB-E9B4-46EB-AD01-270E0CF54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98" name="Picture 16">
          <a:extLst>
            <a:ext uri="{FF2B5EF4-FFF2-40B4-BE49-F238E27FC236}">
              <a16:creationId xmlns:a16="http://schemas.microsoft.com/office/drawing/2014/main" id="{1E48F0C9-86B6-4CCE-B0A4-680302C7C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1999" name="Imagem 1">
          <a:extLst>
            <a:ext uri="{FF2B5EF4-FFF2-40B4-BE49-F238E27FC236}">
              <a16:creationId xmlns:a16="http://schemas.microsoft.com/office/drawing/2014/main" id="{7C7C8B1E-F870-4D8E-B554-6866F30E7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00" name="Picture 25">
          <a:extLst>
            <a:ext uri="{FF2B5EF4-FFF2-40B4-BE49-F238E27FC236}">
              <a16:creationId xmlns:a16="http://schemas.microsoft.com/office/drawing/2014/main" id="{FA583BE2-2AAB-4368-9D0A-632D7B2F1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01" name="Imagem 10">
          <a:extLst>
            <a:ext uri="{FF2B5EF4-FFF2-40B4-BE49-F238E27FC236}">
              <a16:creationId xmlns:a16="http://schemas.microsoft.com/office/drawing/2014/main" id="{42FA69CA-8FAA-4CA8-A3C9-DF4BB41C3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02" name="Picture 22">
          <a:extLst>
            <a:ext uri="{FF2B5EF4-FFF2-40B4-BE49-F238E27FC236}">
              <a16:creationId xmlns:a16="http://schemas.microsoft.com/office/drawing/2014/main" id="{BA5E570B-5FA2-4126-9E0A-93FE074A9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03" name="Imagem 7">
          <a:extLst>
            <a:ext uri="{FF2B5EF4-FFF2-40B4-BE49-F238E27FC236}">
              <a16:creationId xmlns:a16="http://schemas.microsoft.com/office/drawing/2014/main" id="{AD966115-8C5D-4A6C-85B8-AE8BD6126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04" name="Picture 19">
          <a:extLst>
            <a:ext uri="{FF2B5EF4-FFF2-40B4-BE49-F238E27FC236}">
              <a16:creationId xmlns:a16="http://schemas.microsoft.com/office/drawing/2014/main" id="{E8AF531C-68EB-42D4-9825-0FD323D0B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05" name="Imagem 4">
          <a:extLst>
            <a:ext uri="{FF2B5EF4-FFF2-40B4-BE49-F238E27FC236}">
              <a16:creationId xmlns:a16="http://schemas.microsoft.com/office/drawing/2014/main" id="{BE42F597-037C-4E53-98EA-1CBDF2655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06" name="Picture 16">
          <a:extLst>
            <a:ext uri="{FF2B5EF4-FFF2-40B4-BE49-F238E27FC236}">
              <a16:creationId xmlns:a16="http://schemas.microsoft.com/office/drawing/2014/main" id="{3AB20683-8D25-4675-96FB-EB0A4D5A0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07" name="Imagem 1">
          <a:extLst>
            <a:ext uri="{FF2B5EF4-FFF2-40B4-BE49-F238E27FC236}">
              <a16:creationId xmlns:a16="http://schemas.microsoft.com/office/drawing/2014/main" id="{A2BA86C4-EB62-4122-90F9-299975AA8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08" name="Picture 25">
          <a:extLst>
            <a:ext uri="{FF2B5EF4-FFF2-40B4-BE49-F238E27FC236}">
              <a16:creationId xmlns:a16="http://schemas.microsoft.com/office/drawing/2014/main" id="{F3A48639-DBFA-47DF-ADC4-AE9E12369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09" name="Imagem 2008">
          <a:extLst>
            <a:ext uri="{FF2B5EF4-FFF2-40B4-BE49-F238E27FC236}">
              <a16:creationId xmlns:a16="http://schemas.microsoft.com/office/drawing/2014/main" id="{2E0E7B64-C46E-4751-B0E1-EC89C8EFD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10" name="Picture 22">
          <a:extLst>
            <a:ext uri="{FF2B5EF4-FFF2-40B4-BE49-F238E27FC236}">
              <a16:creationId xmlns:a16="http://schemas.microsoft.com/office/drawing/2014/main" id="{C02C405F-C42E-4662-8379-4EFC6B8DD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11" name="Imagem 7">
          <a:extLst>
            <a:ext uri="{FF2B5EF4-FFF2-40B4-BE49-F238E27FC236}">
              <a16:creationId xmlns:a16="http://schemas.microsoft.com/office/drawing/2014/main" id="{E4594BCF-549B-4E2B-91C8-10CD7CF4A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12" name="Picture 19">
          <a:extLst>
            <a:ext uri="{FF2B5EF4-FFF2-40B4-BE49-F238E27FC236}">
              <a16:creationId xmlns:a16="http://schemas.microsoft.com/office/drawing/2014/main" id="{D18787C6-0FF5-493A-B499-D50E59A1E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13" name="Imagem 4">
          <a:extLst>
            <a:ext uri="{FF2B5EF4-FFF2-40B4-BE49-F238E27FC236}">
              <a16:creationId xmlns:a16="http://schemas.microsoft.com/office/drawing/2014/main" id="{55FCC0C5-84F5-4CF2-9CD2-AAD6EC6BC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14" name="Picture 16">
          <a:extLst>
            <a:ext uri="{FF2B5EF4-FFF2-40B4-BE49-F238E27FC236}">
              <a16:creationId xmlns:a16="http://schemas.microsoft.com/office/drawing/2014/main" id="{27BD5571-CD0D-463A-9581-87C4087F0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15" name="Imagem 1">
          <a:extLst>
            <a:ext uri="{FF2B5EF4-FFF2-40B4-BE49-F238E27FC236}">
              <a16:creationId xmlns:a16="http://schemas.microsoft.com/office/drawing/2014/main" id="{72DE3AF6-3C16-4A32-A447-AC4DAFD31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16" name="Picture 25">
          <a:extLst>
            <a:ext uri="{FF2B5EF4-FFF2-40B4-BE49-F238E27FC236}">
              <a16:creationId xmlns:a16="http://schemas.microsoft.com/office/drawing/2014/main" id="{7706A370-C4A7-4CB7-A2BB-9B0268453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17" name="Imagem 10">
          <a:extLst>
            <a:ext uri="{FF2B5EF4-FFF2-40B4-BE49-F238E27FC236}">
              <a16:creationId xmlns:a16="http://schemas.microsoft.com/office/drawing/2014/main" id="{C3E912CA-6600-49B9-9367-9442E5392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18" name="Picture 22">
          <a:extLst>
            <a:ext uri="{FF2B5EF4-FFF2-40B4-BE49-F238E27FC236}">
              <a16:creationId xmlns:a16="http://schemas.microsoft.com/office/drawing/2014/main" id="{9BA52C7B-0AF9-456F-B52C-29A19FE2D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19" name="Imagem 7">
          <a:extLst>
            <a:ext uri="{FF2B5EF4-FFF2-40B4-BE49-F238E27FC236}">
              <a16:creationId xmlns:a16="http://schemas.microsoft.com/office/drawing/2014/main" id="{D7EFF22A-B63D-40DF-A735-CD639AF8B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20" name="Picture 19">
          <a:extLst>
            <a:ext uri="{FF2B5EF4-FFF2-40B4-BE49-F238E27FC236}">
              <a16:creationId xmlns:a16="http://schemas.microsoft.com/office/drawing/2014/main" id="{6F18B683-40B4-46A1-9F6F-E7FCEA917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21" name="Imagem 4">
          <a:extLst>
            <a:ext uri="{FF2B5EF4-FFF2-40B4-BE49-F238E27FC236}">
              <a16:creationId xmlns:a16="http://schemas.microsoft.com/office/drawing/2014/main" id="{C1193EB3-87EB-461F-8258-7F3F3B8C4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22" name="Picture 16">
          <a:extLst>
            <a:ext uri="{FF2B5EF4-FFF2-40B4-BE49-F238E27FC236}">
              <a16:creationId xmlns:a16="http://schemas.microsoft.com/office/drawing/2014/main" id="{5198E0E9-F34D-4B66-8147-3CCF42150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23" name="Imagem 1">
          <a:extLst>
            <a:ext uri="{FF2B5EF4-FFF2-40B4-BE49-F238E27FC236}">
              <a16:creationId xmlns:a16="http://schemas.microsoft.com/office/drawing/2014/main" id="{3535FE44-F884-43D2-B67C-75C8E2C31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24" name="Picture 25">
          <a:extLst>
            <a:ext uri="{FF2B5EF4-FFF2-40B4-BE49-F238E27FC236}">
              <a16:creationId xmlns:a16="http://schemas.microsoft.com/office/drawing/2014/main" id="{6E61837A-B9B9-4871-B5A7-664789315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25" name="Imagem 2024">
          <a:extLst>
            <a:ext uri="{FF2B5EF4-FFF2-40B4-BE49-F238E27FC236}">
              <a16:creationId xmlns:a16="http://schemas.microsoft.com/office/drawing/2014/main" id="{D0F00F3F-F542-4964-B726-F3CAF8165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26" name="Picture 22">
          <a:extLst>
            <a:ext uri="{FF2B5EF4-FFF2-40B4-BE49-F238E27FC236}">
              <a16:creationId xmlns:a16="http://schemas.microsoft.com/office/drawing/2014/main" id="{B2F55653-91DB-44AE-9259-2B019D0F6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27" name="Imagem 7">
          <a:extLst>
            <a:ext uri="{FF2B5EF4-FFF2-40B4-BE49-F238E27FC236}">
              <a16:creationId xmlns:a16="http://schemas.microsoft.com/office/drawing/2014/main" id="{45DD2802-487A-4F04-BBD1-4C4229097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28" name="Picture 19">
          <a:extLst>
            <a:ext uri="{FF2B5EF4-FFF2-40B4-BE49-F238E27FC236}">
              <a16:creationId xmlns:a16="http://schemas.microsoft.com/office/drawing/2014/main" id="{0003408D-441D-4016-BE43-B6324B839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29" name="Imagem 4">
          <a:extLst>
            <a:ext uri="{FF2B5EF4-FFF2-40B4-BE49-F238E27FC236}">
              <a16:creationId xmlns:a16="http://schemas.microsoft.com/office/drawing/2014/main" id="{49ACA121-139D-415D-B467-12CB54FF7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30" name="Picture 16">
          <a:extLst>
            <a:ext uri="{FF2B5EF4-FFF2-40B4-BE49-F238E27FC236}">
              <a16:creationId xmlns:a16="http://schemas.microsoft.com/office/drawing/2014/main" id="{D06C3416-0B74-4A1F-81E6-F73DC925F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31" name="Imagem 1">
          <a:extLst>
            <a:ext uri="{FF2B5EF4-FFF2-40B4-BE49-F238E27FC236}">
              <a16:creationId xmlns:a16="http://schemas.microsoft.com/office/drawing/2014/main" id="{3ED8AB5E-9FEE-47E0-BAFE-345B711C4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32" name="Picture 25">
          <a:extLst>
            <a:ext uri="{FF2B5EF4-FFF2-40B4-BE49-F238E27FC236}">
              <a16:creationId xmlns:a16="http://schemas.microsoft.com/office/drawing/2014/main" id="{12DD1A9B-2F33-4611-95DB-F3855264A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33" name="Imagem 10">
          <a:extLst>
            <a:ext uri="{FF2B5EF4-FFF2-40B4-BE49-F238E27FC236}">
              <a16:creationId xmlns:a16="http://schemas.microsoft.com/office/drawing/2014/main" id="{92D5A16F-F8D7-4AE0-8E0B-8449E4FEF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34" name="Picture 22">
          <a:extLst>
            <a:ext uri="{FF2B5EF4-FFF2-40B4-BE49-F238E27FC236}">
              <a16:creationId xmlns:a16="http://schemas.microsoft.com/office/drawing/2014/main" id="{88E8813F-6EE0-4728-82BE-CB06C0FDB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35" name="Imagem 7">
          <a:extLst>
            <a:ext uri="{FF2B5EF4-FFF2-40B4-BE49-F238E27FC236}">
              <a16:creationId xmlns:a16="http://schemas.microsoft.com/office/drawing/2014/main" id="{F6951A75-EA23-47BF-9329-1E676C168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36" name="Picture 19">
          <a:extLst>
            <a:ext uri="{FF2B5EF4-FFF2-40B4-BE49-F238E27FC236}">
              <a16:creationId xmlns:a16="http://schemas.microsoft.com/office/drawing/2014/main" id="{E1450BBA-008A-4E6C-94A8-EEC8A15D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37" name="Imagem 4">
          <a:extLst>
            <a:ext uri="{FF2B5EF4-FFF2-40B4-BE49-F238E27FC236}">
              <a16:creationId xmlns:a16="http://schemas.microsoft.com/office/drawing/2014/main" id="{4D4C353E-D72F-4025-BBF9-C99A8C173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38" name="Picture 16">
          <a:extLst>
            <a:ext uri="{FF2B5EF4-FFF2-40B4-BE49-F238E27FC236}">
              <a16:creationId xmlns:a16="http://schemas.microsoft.com/office/drawing/2014/main" id="{B61CD987-AD82-4257-85E4-21D7620A6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39" name="Imagem 1">
          <a:extLst>
            <a:ext uri="{FF2B5EF4-FFF2-40B4-BE49-F238E27FC236}">
              <a16:creationId xmlns:a16="http://schemas.microsoft.com/office/drawing/2014/main" id="{E6BBB0E1-763A-4894-A1C4-C470978EE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40" name="Picture 25">
          <a:extLst>
            <a:ext uri="{FF2B5EF4-FFF2-40B4-BE49-F238E27FC236}">
              <a16:creationId xmlns:a16="http://schemas.microsoft.com/office/drawing/2014/main" id="{14CB4713-C0A2-44AA-84D9-FB915F610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41" name="Imagem 2040">
          <a:extLst>
            <a:ext uri="{FF2B5EF4-FFF2-40B4-BE49-F238E27FC236}">
              <a16:creationId xmlns:a16="http://schemas.microsoft.com/office/drawing/2014/main" id="{1F2434FB-F158-4E1E-BF7D-0B84F5408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42" name="Picture 22">
          <a:extLst>
            <a:ext uri="{FF2B5EF4-FFF2-40B4-BE49-F238E27FC236}">
              <a16:creationId xmlns:a16="http://schemas.microsoft.com/office/drawing/2014/main" id="{4B9C0AD1-9734-4CCE-843A-61E1A1006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43" name="Imagem 7">
          <a:extLst>
            <a:ext uri="{FF2B5EF4-FFF2-40B4-BE49-F238E27FC236}">
              <a16:creationId xmlns:a16="http://schemas.microsoft.com/office/drawing/2014/main" id="{0C8C3974-0C5D-4F2F-B780-E01265F2E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44" name="Picture 19">
          <a:extLst>
            <a:ext uri="{FF2B5EF4-FFF2-40B4-BE49-F238E27FC236}">
              <a16:creationId xmlns:a16="http://schemas.microsoft.com/office/drawing/2014/main" id="{CF21B806-0AEF-466F-9A26-B7EAAD42E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45" name="Imagem 4">
          <a:extLst>
            <a:ext uri="{FF2B5EF4-FFF2-40B4-BE49-F238E27FC236}">
              <a16:creationId xmlns:a16="http://schemas.microsoft.com/office/drawing/2014/main" id="{846CF96B-B165-49FF-B586-DA5E4BBE9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46" name="Picture 16">
          <a:extLst>
            <a:ext uri="{FF2B5EF4-FFF2-40B4-BE49-F238E27FC236}">
              <a16:creationId xmlns:a16="http://schemas.microsoft.com/office/drawing/2014/main" id="{521FBDFB-3609-42C9-9569-FFCC10A8A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47" name="Imagem 1">
          <a:extLst>
            <a:ext uri="{FF2B5EF4-FFF2-40B4-BE49-F238E27FC236}">
              <a16:creationId xmlns:a16="http://schemas.microsoft.com/office/drawing/2014/main" id="{CA207EB7-C7B4-4289-90FF-3F3D42991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2048" name="Picture 25">
          <a:extLst>
            <a:ext uri="{FF2B5EF4-FFF2-40B4-BE49-F238E27FC236}">
              <a16:creationId xmlns:a16="http://schemas.microsoft.com/office/drawing/2014/main" id="{22A7653F-CA58-4724-99A0-7C5536080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49" name="Imagem 10">
          <a:extLst>
            <a:ext uri="{FF2B5EF4-FFF2-40B4-BE49-F238E27FC236}">
              <a16:creationId xmlns:a16="http://schemas.microsoft.com/office/drawing/2014/main" id="{EE32295B-BF72-46F1-8BB2-1B75C6472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50" name="Picture 22">
          <a:extLst>
            <a:ext uri="{FF2B5EF4-FFF2-40B4-BE49-F238E27FC236}">
              <a16:creationId xmlns:a16="http://schemas.microsoft.com/office/drawing/2014/main" id="{4F01AB92-4FDF-403A-B4EB-691CD5429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51" name="Imagem 7">
          <a:extLst>
            <a:ext uri="{FF2B5EF4-FFF2-40B4-BE49-F238E27FC236}">
              <a16:creationId xmlns:a16="http://schemas.microsoft.com/office/drawing/2014/main" id="{88637C50-8EEE-43FE-8C4B-2A7CABB50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52" name="Picture 19">
          <a:extLst>
            <a:ext uri="{FF2B5EF4-FFF2-40B4-BE49-F238E27FC236}">
              <a16:creationId xmlns:a16="http://schemas.microsoft.com/office/drawing/2014/main" id="{E387B9E0-74A7-4689-A113-2BEB58EE4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53" name="Imagem 4">
          <a:extLst>
            <a:ext uri="{FF2B5EF4-FFF2-40B4-BE49-F238E27FC236}">
              <a16:creationId xmlns:a16="http://schemas.microsoft.com/office/drawing/2014/main" id="{3AB7059D-8EF0-40F9-BEAB-0E0A5FA5A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54" name="Picture 16">
          <a:extLst>
            <a:ext uri="{FF2B5EF4-FFF2-40B4-BE49-F238E27FC236}">
              <a16:creationId xmlns:a16="http://schemas.microsoft.com/office/drawing/2014/main" id="{A1BCEA83-E084-4ECD-A06C-205D0EBDA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55" name="Imagem 1">
          <a:extLst>
            <a:ext uri="{FF2B5EF4-FFF2-40B4-BE49-F238E27FC236}">
              <a16:creationId xmlns:a16="http://schemas.microsoft.com/office/drawing/2014/main" id="{E686DE3F-F1A2-4C6F-AAE5-2D578B6D8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56" name="Picture 25">
          <a:extLst>
            <a:ext uri="{FF2B5EF4-FFF2-40B4-BE49-F238E27FC236}">
              <a16:creationId xmlns:a16="http://schemas.microsoft.com/office/drawing/2014/main" id="{A928A01E-ED8B-4297-880A-A58A4198C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57" name="Imagem 2056">
          <a:extLst>
            <a:ext uri="{FF2B5EF4-FFF2-40B4-BE49-F238E27FC236}">
              <a16:creationId xmlns:a16="http://schemas.microsoft.com/office/drawing/2014/main" id="{B4D2093A-A0BE-4ABE-950A-B9C429C91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58" name="Picture 22">
          <a:extLst>
            <a:ext uri="{FF2B5EF4-FFF2-40B4-BE49-F238E27FC236}">
              <a16:creationId xmlns:a16="http://schemas.microsoft.com/office/drawing/2014/main" id="{92608D6A-6A2D-4E74-90CC-49D07087C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59" name="Imagem 7">
          <a:extLst>
            <a:ext uri="{FF2B5EF4-FFF2-40B4-BE49-F238E27FC236}">
              <a16:creationId xmlns:a16="http://schemas.microsoft.com/office/drawing/2014/main" id="{35BF6264-BB0C-40FB-9FD4-9405ADCE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60" name="Picture 19">
          <a:extLst>
            <a:ext uri="{FF2B5EF4-FFF2-40B4-BE49-F238E27FC236}">
              <a16:creationId xmlns:a16="http://schemas.microsoft.com/office/drawing/2014/main" id="{13A2CA8B-CA2B-42A8-B522-5CBBE8DB5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61" name="Imagem 4">
          <a:extLst>
            <a:ext uri="{FF2B5EF4-FFF2-40B4-BE49-F238E27FC236}">
              <a16:creationId xmlns:a16="http://schemas.microsoft.com/office/drawing/2014/main" id="{173A1998-F46F-4B1A-BC8D-DE04249E1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62" name="Picture 16">
          <a:extLst>
            <a:ext uri="{FF2B5EF4-FFF2-40B4-BE49-F238E27FC236}">
              <a16:creationId xmlns:a16="http://schemas.microsoft.com/office/drawing/2014/main" id="{69A3B883-953B-4AF9-B4C5-42828981C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63" name="Imagem 1">
          <a:extLst>
            <a:ext uri="{FF2B5EF4-FFF2-40B4-BE49-F238E27FC236}">
              <a16:creationId xmlns:a16="http://schemas.microsoft.com/office/drawing/2014/main" id="{7394529B-3FC6-4588-994F-758D389BD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64" name="Picture 25">
          <a:extLst>
            <a:ext uri="{FF2B5EF4-FFF2-40B4-BE49-F238E27FC236}">
              <a16:creationId xmlns:a16="http://schemas.microsoft.com/office/drawing/2014/main" id="{2C435D78-0FF6-4D73-A894-5060DE1EC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65" name="Imagem 10">
          <a:extLst>
            <a:ext uri="{FF2B5EF4-FFF2-40B4-BE49-F238E27FC236}">
              <a16:creationId xmlns:a16="http://schemas.microsoft.com/office/drawing/2014/main" id="{80C6A76D-C7D5-4247-89A1-2CAB864FF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66" name="Picture 22">
          <a:extLst>
            <a:ext uri="{FF2B5EF4-FFF2-40B4-BE49-F238E27FC236}">
              <a16:creationId xmlns:a16="http://schemas.microsoft.com/office/drawing/2014/main" id="{8839AB9F-2983-4186-B7C7-1A660EA48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67" name="Imagem 7">
          <a:extLst>
            <a:ext uri="{FF2B5EF4-FFF2-40B4-BE49-F238E27FC236}">
              <a16:creationId xmlns:a16="http://schemas.microsoft.com/office/drawing/2014/main" id="{BDA9B6F7-80F1-422C-B886-5D3FD4752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68" name="Picture 19">
          <a:extLst>
            <a:ext uri="{FF2B5EF4-FFF2-40B4-BE49-F238E27FC236}">
              <a16:creationId xmlns:a16="http://schemas.microsoft.com/office/drawing/2014/main" id="{2136CB0A-ABA5-4E89-9A7F-A99B788B6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69" name="Imagem 4">
          <a:extLst>
            <a:ext uri="{FF2B5EF4-FFF2-40B4-BE49-F238E27FC236}">
              <a16:creationId xmlns:a16="http://schemas.microsoft.com/office/drawing/2014/main" id="{E275013E-BC1C-4D8E-9BE7-FB9D24366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70" name="Picture 16">
          <a:extLst>
            <a:ext uri="{FF2B5EF4-FFF2-40B4-BE49-F238E27FC236}">
              <a16:creationId xmlns:a16="http://schemas.microsoft.com/office/drawing/2014/main" id="{BD4BCEBA-06C7-471B-A7D9-B6A44D9EB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71" name="Imagem 1">
          <a:extLst>
            <a:ext uri="{FF2B5EF4-FFF2-40B4-BE49-F238E27FC236}">
              <a16:creationId xmlns:a16="http://schemas.microsoft.com/office/drawing/2014/main" id="{F7B7F06D-F6CB-4739-8611-3B7A05DAF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72" name="Picture 25">
          <a:extLst>
            <a:ext uri="{FF2B5EF4-FFF2-40B4-BE49-F238E27FC236}">
              <a16:creationId xmlns:a16="http://schemas.microsoft.com/office/drawing/2014/main" id="{E0777783-7DA5-427A-A0C7-17869EE0B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73" name="Imagem 2072">
          <a:extLst>
            <a:ext uri="{FF2B5EF4-FFF2-40B4-BE49-F238E27FC236}">
              <a16:creationId xmlns:a16="http://schemas.microsoft.com/office/drawing/2014/main" id="{6D84A9C1-AFA6-4689-A1A8-2FE8FC1CD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74" name="Picture 22">
          <a:extLst>
            <a:ext uri="{FF2B5EF4-FFF2-40B4-BE49-F238E27FC236}">
              <a16:creationId xmlns:a16="http://schemas.microsoft.com/office/drawing/2014/main" id="{A44F11BD-BFA9-477C-A1BE-0340D6F75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75" name="Imagem 7">
          <a:extLst>
            <a:ext uri="{FF2B5EF4-FFF2-40B4-BE49-F238E27FC236}">
              <a16:creationId xmlns:a16="http://schemas.microsoft.com/office/drawing/2014/main" id="{731A3FDD-B5CE-4438-8F6D-4DEFFF29E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76" name="Picture 19">
          <a:extLst>
            <a:ext uri="{FF2B5EF4-FFF2-40B4-BE49-F238E27FC236}">
              <a16:creationId xmlns:a16="http://schemas.microsoft.com/office/drawing/2014/main" id="{E62A7783-86A5-4983-8771-2315F475A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77" name="Imagem 4">
          <a:extLst>
            <a:ext uri="{FF2B5EF4-FFF2-40B4-BE49-F238E27FC236}">
              <a16:creationId xmlns:a16="http://schemas.microsoft.com/office/drawing/2014/main" id="{3ABE5DEB-DAE5-43D2-926B-7CAA78F02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78" name="Picture 16">
          <a:extLst>
            <a:ext uri="{FF2B5EF4-FFF2-40B4-BE49-F238E27FC236}">
              <a16:creationId xmlns:a16="http://schemas.microsoft.com/office/drawing/2014/main" id="{26A009A3-DF02-42DD-888F-09461F697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79" name="Imagem 1">
          <a:extLst>
            <a:ext uri="{FF2B5EF4-FFF2-40B4-BE49-F238E27FC236}">
              <a16:creationId xmlns:a16="http://schemas.microsoft.com/office/drawing/2014/main" id="{187D8A15-ECBA-4718-94A8-176DAC9AB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80" name="Picture 25">
          <a:extLst>
            <a:ext uri="{FF2B5EF4-FFF2-40B4-BE49-F238E27FC236}">
              <a16:creationId xmlns:a16="http://schemas.microsoft.com/office/drawing/2014/main" id="{D974AFB4-B797-4D4E-AE5F-FBF2445DE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81" name="Imagem 10">
          <a:extLst>
            <a:ext uri="{FF2B5EF4-FFF2-40B4-BE49-F238E27FC236}">
              <a16:creationId xmlns:a16="http://schemas.microsoft.com/office/drawing/2014/main" id="{F48538FF-85DC-4258-BF16-02864408B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82" name="Picture 22">
          <a:extLst>
            <a:ext uri="{FF2B5EF4-FFF2-40B4-BE49-F238E27FC236}">
              <a16:creationId xmlns:a16="http://schemas.microsoft.com/office/drawing/2014/main" id="{4559CA85-C741-4215-8A08-0FEF11401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83" name="Imagem 7">
          <a:extLst>
            <a:ext uri="{FF2B5EF4-FFF2-40B4-BE49-F238E27FC236}">
              <a16:creationId xmlns:a16="http://schemas.microsoft.com/office/drawing/2014/main" id="{A6D17493-4C52-402D-96C0-194E6BFBC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84" name="Picture 19">
          <a:extLst>
            <a:ext uri="{FF2B5EF4-FFF2-40B4-BE49-F238E27FC236}">
              <a16:creationId xmlns:a16="http://schemas.microsoft.com/office/drawing/2014/main" id="{BE9346DF-7327-48AD-9C90-706B4D6F0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85" name="Imagem 4">
          <a:extLst>
            <a:ext uri="{FF2B5EF4-FFF2-40B4-BE49-F238E27FC236}">
              <a16:creationId xmlns:a16="http://schemas.microsoft.com/office/drawing/2014/main" id="{95DC8DB2-0CC0-43F9-8F22-0DDB3F66A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86" name="Picture 16">
          <a:extLst>
            <a:ext uri="{FF2B5EF4-FFF2-40B4-BE49-F238E27FC236}">
              <a16:creationId xmlns:a16="http://schemas.microsoft.com/office/drawing/2014/main" id="{71E37ACC-E008-4E9D-A769-7F322AB29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87" name="Imagem 1">
          <a:extLst>
            <a:ext uri="{FF2B5EF4-FFF2-40B4-BE49-F238E27FC236}">
              <a16:creationId xmlns:a16="http://schemas.microsoft.com/office/drawing/2014/main" id="{D823F29D-9685-492D-B112-4D5356DE0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88" name="Picture 25">
          <a:extLst>
            <a:ext uri="{FF2B5EF4-FFF2-40B4-BE49-F238E27FC236}">
              <a16:creationId xmlns:a16="http://schemas.microsoft.com/office/drawing/2014/main" id="{0A6A82B9-2BAA-4F56-905D-41D729524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89" name="Imagem 2088">
          <a:extLst>
            <a:ext uri="{FF2B5EF4-FFF2-40B4-BE49-F238E27FC236}">
              <a16:creationId xmlns:a16="http://schemas.microsoft.com/office/drawing/2014/main" id="{C074CC48-8D77-4E64-B10E-8519CF287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90" name="Picture 22">
          <a:extLst>
            <a:ext uri="{FF2B5EF4-FFF2-40B4-BE49-F238E27FC236}">
              <a16:creationId xmlns:a16="http://schemas.microsoft.com/office/drawing/2014/main" id="{2D4E44C0-C851-4ADD-A2CB-872A07877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91" name="Imagem 7">
          <a:extLst>
            <a:ext uri="{FF2B5EF4-FFF2-40B4-BE49-F238E27FC236}">
              <a16:creationId xmlns:a16="http://schemas.microsoft.com/office/drawing/2014/main" id="{747CBF26-2B9F-43B9-A517-F1AFBA41E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92" name="Picture 19">
          <a:extLst>
            <a:ext uri="{FF2B5EF4-FFF2-40B4-BE49-F238E27FC236}">
              <a16:creationId xmlns:a16="http://schemas.microsoft.com/office/drawing/2014/main" id="{07BFA5DA-FF69-4CF6-A112-EAFE59C50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93" name="Imagem 4">
          <a:extLst>
            <a:ext uri="{FF2B5EF4-FFF2-40B4-BE49-F238E27FC236}">
              <a16:creationId xmlns:a16="http://schemas.microsoft.com/office/drawing/2014/main" id="{FB0FDC20-DBC5-4F4E-A75D-2DD2B0BC9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94" name="Picture 16">
          <a:extLst>
            <a:ext uri="{FF2B5EF4-FFF2-40B4-BE49-F238E27FC236}">
              <a16:creationId xmlns:a16="http://schemas.microsoft.com/office/drawing/2014/main" id="{BE220D62-7E9A-492F-809A-20FE84E12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95" name="Imagem 1">
          <a:extLst>
            <a:ext uri="{FF2B5EF4-FFF2-40B4-BE49-F238E27FC236}">
              <a16:creationId xmlns:a16="http://schemas.microsoft.com/office/drawing/2014/main" id="{8E361F36-F2D5-4E39-84E9-E07F5F5A9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96" name="Picture 25">
          <a:extLst>
            <a:ext uri="{FF2B5EF4-FFF2-40B4-BE49-F238E27FC236}">
              <a16:creationId xmlns:a16="http://schemas.microsoft.com/office/drawing/2014/main" id="{BC508F8E-B535-4AD6-B0FF-1ACCC98B6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97" name="Imagem 10">
          <a:extLst>
            <a:ext uri="{FF2B5EF4-FFF2-40B4-BE49-F238E27FC236}">
              <a16:creationId xmlns:a16="http://schemas.microsoft.com/office/drawing/2014/main" id="{A9F19FD8-4FF0-4E66-8D70-14082DC9B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98" name="Picture 22">
          <a:extLst>
            <a:ext uri="{FF2B5EF4-FFF2-40B4-BE49-F238E27FC236}">
              <a16:creationId xmlns:a16="http://schemas.microsoft.com/office/drawing/2014/main" id="{5701D8DE-EFB9-4157-A242-C49542C22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099" name="Imagem 7">
          <a:extLst>
            <a:ext uri="{FF2B5EF4-FFF2-40B4-BE49-F238E27FC236}">
              <a16:creationId xmlns:a16="http://schemas.microsoft.com/office/drawing/2014/main" id="{4F82B9AE-F756-4901-930F-901C28E77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00" name="Picture 19">
          <a:extLst>
            <a:ext uri="{FF2B5EF4-FFF2-40B4-BE49-F238E27FC236}">
              <a16:creationId xmlns:a16="http://schemas.microsoft.com/office/drawing/2014/main" id="{C8D1B0A5-D7FD-4401-BBC7-6D0DE203F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01" name="Imagem 4">
          <a:extLst>
            <a:ext uri="{FF2B5EF4-FFF2-40B4-BE49-F238E27FC236}">
              <a16:creationId xmlns:a16="http://schemas.microsoft.com/office/drawing/2014/main" id="{238CF5D4-A195-49E4-9D92-89DE3AABE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02" name="Picture 16">
          <a:extLst>
            <a:ext uri="{FF2B5EF4-FFF2-40B4-BE49-F238E27FC236}">
              <a16:creationId xmlns:a16="http://schemas.microsoft.com/office/drawing/2014/main" id="{36BD636F-B0AF-48A8-B00E-ACED823A7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03" name="Imagem 1">
          <a:extLst>
            <a:ext uri="{FF2B5EF4-FFF2-40B4-BE49-F238E27FC236}">
              <a16:creationId xmlns:a16="http://schemas.microsoft.com/office/drawing/2014/main" id="{6D74731E-38BE-4DA2-BEB5-EF0AE074D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04" name="Picture 25">
          <a:extLst>
            <a:ext uri="{FF2B5EF4-FFF2-40B4-BE49-F238E27FC236}">
              <a16:creationId xmlns:a16="http://schemas.microsoft.com/office/drawing/2014/main" id="{7201B707-BDE9-4D34-A95D-853DBEEA6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05" name="Imagem 2104">
          <a:extLst>
            <a:ext uri="{FF2B5EF4-FFF2-40B4-BE49-F238E27FC236}">
              <a16:creationId xmlns:a16="http://schemas.microsoft.com/office/drawing/2014/main" id="{314B7C54-0D1E-4EEB-A4E0-8AD447CCB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06" name="Picture 22">
          <a:extLst>
            <a:ext uri="{FF2B5EF4-FFF2-40B4-BE49-F238E27FC236}">
              <a16:creationId xmlns:a16="http://schemas.microsoft.com/office/drawing/2014/main" id="{0D8A0B19-FEEA-4CAD-B18E-A040DD622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07" name="Imagem 7">
          <a:extLst>
            <a:ext uri="{FF2B5EF4-FFF2-40B4-BE49-F238E27FC236}">
              <a16:creationId xmlns:a16="http://schemas.microsoft.com/office/drawing/2014/main" id="{4CA31BF4-598E-41ED-AAB6-7F70EE268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08" name="Picture 19">
          <a:extLst>
            <a:ext uri="{FF2B5EF4-FFF2-40B4-BE49-F238E27FC236}">
              <a16:creationId xmlns:a16="http://schemas.microsoft.com/office/drawing/2014/main" id="{1FAB7BE1-1637-4BD6-99FB-564D8991C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09" name="Imagem 4">
          <a:extLst>
            <a:ext uri="{FF2B5EF4-FFF2-40B4-BE49-F238E27FC236}">
              <a16:creationId xmlns:a16="http://schemas.microsoft.com/office/drawing/2014/main" id="{9B88B92A-F280-4412-BDA8-3FE5E45C4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10" name="Picture 16">
          <a:extLst>
            <a:ext uri="{FF2B5EF4-FFF2-40B4-BE49-F238E27FC236}">
              <a16:creationId xmlns:a16="http://schemas.microsoft.com/office/drawing/2014/main" id="{76E78412-34F8-411B-83AF-CEAFCB0C2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11" name="Imagem 1">
          <a:extLst>
            <a:ext uri="{FF2B5EF4-FFF2-40B4-BE49-F238E27FC236}">
              <a16:creationId xmlns:a16="http://schemas.microsoft.com/office/drawing/2014/main" id="{7F92E4CD-9F06-4C7B-8842-7419C36B0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12" name="Picture 25">
          <a:extLst>
            <a:ext uri="{FF2B5EF4-FFF2-40B4-BE49-F238E27FC236}">
              <a16:creationId xmlns:a16="http://schemas.microsoft.com/office/drawing/2014/main" id="{CF4DD884-0FE0-4339-AF3A-F7ACB0975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13" name="Imagem 10">
          <a:extLst>
            <a:ext uri="{FF2B5EF4-FFF2-40B4-BE49-F238E27FC236}">
              <a16:creationId xmlns:a16="http://schemas.microsoft.com/office/drawing/2014/main" id="{5EB1C0DE-6CC6-4014-A624-7AEF1F22B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14" name="Picture 22">
          <a:extLst>
            <a:ext uri="{FF2B5EF4-FFF2-40B4-BE49-F238E27FC236}">
              <a16:creationId xmlns:a16="http://schemas.microsoft.com/office/drawing/2014/main" id="{B62907FE-17BC-4BC2-84F9-84E86061B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15" name="Imagem 7">
          <a:extLst>
            <a:ext uri="{FF2B5EF4-FFF2-40B4-BE49-F238E27FC236}">
              <a16:creationId xmlns:a16="http://schemas.microsoft.com/office/drawing/2014/main" id="{403BC64D-BD3C-4D0A-BA4E-2EB838C1B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16" name="Picture 19">
          <a:extLst>
            <a:ext uri="{FF2B5EF4-FFF2-40B4-BE49-F238E27FC236}">
              <a16:creationId xmlns:a16="http://schemas.microsoft.com/office/drawing/2014/main" id="{1342AC9C-E42E-4791-9647-768FD6005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17" name="Imagem 4">
          <a:extLst>
            <a:ext uri="{FF2B5EF4-FFF2-40B4-BE49-F238E27FC236}">
              <a16:creationId xmlns:a16="http://schemas.microsoft.com/office/drawing/2014/main" id="{B1F0080D-5C65-488B-9DD3-23A73BE90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18" name="Picture 16">
          <a:extLst>
            <a:ext uri="{FF2B5EF4-FFF2-40B4-BE49-F238E27FC236}">
              <a16:creationId xmlns:a16="http://schemas.microsoft.com/office/drawing/2014/main" id="{F57DC1CA-4837-4441-B212-027CE30BF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19" name="Imagem 1">
          <a:extLst>
            <a:ext uri="{FF2B5EF4-FFF2-40B4-BE49-F238E27FC236}">
              <a16:creationId xmlns:a16="http://schemas.microsoft.com/office/drawing/2014/main" id="{E60F2BDD-BD67-4A0A-B2A9-546EE0E3E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20" name="Picture 25">
          <a:extLst>
            <a:ext uri="{FF2B5EF4-FFF2-40B4-BE49-F238E27FC236}">
              <a16:creationId xmlns:a16="http://schemas.microsoft.com/office/drawing/2014/main" id="{AC05DB10-E206-4AFD-A05F-B99CC5550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21" name="Imagem 2120">
          <a:extLst>
            <a:ext uri="{FF2B5EF4-FFF2-40B4-BE49-F238E27FC236}">
              <a16:creationId xmlns:a16="http://schemas.microsoft.com/office/drawing/2014/main" id="{B38509FD-DCDC-4FBB-B650-F92F28007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22" name="Picture 22">
          <a:extLst>
            <a:ext uri="{FF2B5EF4-FFF2-40B4-BE49-F238E27FC236}">
              <a16:creationId xmlns:a16="http://schemas.microsoft.com/office/drawing/2014/main" id="{AAF9ED25-5394-41DE-8DD3-BA7067A71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23" name="Imagem 7">
          <a:extLst>
            <a:ext uri="{FF2B5EF4-FFF2-40B4-BE49-F238E27FC236}">
              <a16:creationId xmlns:a16="http://schemas.microsoft.com/office/drawing/2014/main" id="{2437EBDE-52AC-48D0-A2EF-282A9DD8A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24" name="Picture 19">
          <a:extLst>
            <a:ext uri="{FF2B5EF4-FFF2-40B4-BE49-F238E27FC236}">
              <a16:creationId xmlns:a16="http://schemas.microsoft.com/office/drawing/2014/main" id="{B025F3A0-22BC-4E7B-8401-37D7EE131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25" name="Imagem 4">
          <a:extLst>
            <a:ext uri="{FF2B5EF4-FFF2-40B4-BE49-F238E27FC236}">
              <a16:creationId xmlns:a16="http://schemas.microsoft.com/office/drawing/2014/main" id="{982CE6E4-3530-47A0-98CB-51C22D463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26" name="Picture 16">
          <a:extLst>
            <a:ext uri="{FF2B5EF4-FFF2-40B4-BE49-F238E27FC236}">
              <a16:creationId xmlns:a16="http://schemas.microsoft.com/office/drawing/2014/main" id="{5B52536D-E456-4B05-AE08-C53D24DF9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27" name="Imagem 1">
          <a:extLst>
            <a:ext uri="{FF2B5EF4-FFF2-40B4-BE49-F238E27FC236}">
              <a16:creationId xmlns:a16="http://schemas.microsoft.com/office/drawing/2014/main" id="{AF728C2D-02D5-4A18-8343-B9CD530C2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28" name="Picture 25">
          <a:extLst>
            <a:ext uri="{FF2B5EF4-FFF2-40B4-BE49-F238E27FC236}">
              <a16:creationId xmlns:a16="http://schemas.microsoft.com/office/drawing/2014/main" id="{8470C3D2-57EA-47B9-9760-4DABF38B5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29" name="Imagem 10">
          <a:extLst>
            <a:ext uri="{FF2B5EF4-FFF2-40B4-BE49-F238E27FC236}">
              <a16:creationId xmlns:a16="http://schemas.microsoft.com/office/drawing/2014/main" id="{F10B1843-BA51-47E4-A247-4A1C8F9FD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30" name="Picture 22">
          <a:extLst>
            <a:ext uri="{FF2B5EF4-FFF2-40B4-BE49-F238E27FC236}">
              <a16:creationId xmlns:a16="http://schemas.microsoft.com/office/drawing/2014/main" id="{17CB12E7-44CC-4EC6-8B22-168DECDD7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31" name="Imagem 7">
          <a:extLst>
            <a:ext uri="{FF2B5EF4-FFF2-40B4-BE49-F238E27FC236}">
              <a16:creationId xmlns:a16="http://schemas.microsoft.com/office/drawing/2014/main" id="{CD8F72CA-11B8-4AD4-9758-0A3EFB079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32" name="Picture 19">
          <a:extLst>
            <a:ext uri="{FF2B5EF4-FFF2-40B4-BE49-F238E27FC236}">
              <a16:creationId xmlns:a16="http://schemas.microsoft.com/office/drawing/2014/main" id="{F23D8A6B-7548-433E-96FC-A22A9E2D2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33" name="Imagem 4">
          <a:extLst>
            <a:ext uri="{FF2B5EF4-FFF2-40B4-BE49-F238E27FC236}">
              <a16:creationId xmlns:a16="http://schemas.microsoft.com/office/drawing/2014/main" id="{CD75F1E9-CA91-4135-896F-B72CB2991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34" name="Picture 16">
          <a:extLst>
            <a:ext uri="{FF2B5EF4-FFF2-40B4-BE49-F238E27FC236}">
              <a16:creationId xmlns:a16="http://schemas.microsoft.com/office/drawing/2014/main" id="{C652E922-FBFA-4B55-AA20-0ACFF10CC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35" name="Imagem 1">
          <a:extLst>
            <a:ext uri="{FF2B5EF4-FFF2-40B4-BE49-F238E27FC236}">
              <a16:creationId xmlns:a16="http://schemas.microsoft.com/office/drawing/2014/main" id="{A797730D-F1B6-4BC0-909F-816D1BD3F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36" name="Picture 25">
          <a:extLst>
            <a:ext uri="{FF2B5EF4-FFF2-40B4-BE49-F238E27FC236}">
              <a16:creationId xmlns:a16="http://schemas.microsoft.com/office/drawing/2014/main" id="{75D7815E-E40E-4C2D-8046-C6E934071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37" name="Imagem 2136">
          <a:extLst>
            <a:ext uri="{FF2B5EF4-FFF2-40B4-BE49-F238E27FC236}">
              <a16:creationId xmlns:a16="http://schemas.microsoft.com/office/drawing/2014/main" id="{718B38EF-680A-498D-8E34-66CBFC260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38" name="Picture 22">
          <a:extLst>
            <a:ext uri="{FF2B5EF4-FFF2-40B4-BE49-F238E27FC236}">
              <a16:creationId xmlns:a16="http://schemas.microsoft.com/office/drawing/2014/main" id="{0856A9FB-F388-49AB-A61E-0DC3B5321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39" name="Imagem 7">
          <a:extLst>
            <a:ext uri="{FF2B5EF4-FFF2-40B4-BE49-F238E27FC236}">
              <a16:creationId xmlns:a16="http://schemas.microsoft.com/office/drawing/2014/main" id="{DA0F5697-78EE-4469-9A6B-99366A219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40" name="Picture 19">
          <a:extLst>
            <a:ext uri="{FF2B5EF4-FFF2-40B4-BE49-F238E27FC236}">
              <a16:creationId xmlns:a16="http://schemas.microsoft.com/office/drawing/2014/main" id="{3AE15196-5BAF-427C-953E-42ADED002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41" name="Imagem 4">
          <a:extLst>
            <a:ext uri="{FF2B5EF4-FFF2-40B4-BE49-F238E27FC236}">
              <a16:creationId xmlns:a16="http://schemas.microsoft.com/office/drawing/2014/main" id="{15DBFBE8-5AD2-4CA8-A7F4-A3202C49A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42" name="Picture 16">
          <a:extLst>
            <a:ext uri="{FF2B5EF4-FFF2-40B4-BE49-F238E27FC236}">
              <a16:creationId xmlns:a16="http://schemas.microsoft.com/office/drawing/2014/main" id="{EB77D6EF-D0E5-4DF5-BFB7-791FB47A1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43" name="Imagem 1">
          <a:extLst>
            <a:ext uri="{FF2B5EF4-FFF2-40B4-BE49-F238E27FC236}">
              <a16:creationId xmlns:a16="http://schemas.microsoft.com/office/drawing/2014/main" id="{8253F3BB-C93D-4FCA-BE37-E3C1C49EA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44" name="Picture 25">
          <a:extLst>
            <a:ext uri="{FF2B5EF4-FFF2-40B4-BE49-F238E27FC236}">
              <a16:creationId xmlns:a16="http://schemas.microsoft.com/office/drawing/2014/main" id="{AF36F5E1-53AA-4320-B951-D73CA6A77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45" name="Imagem 10">
          <a:extLst>
            <a:ext uri="{FF2B5EF4-FFF2-40B4-BE49-F238E27FC236}">
              <a16:creationId xmlns:a16="http://schemas.microsoft.com/office/drawing/2014/main" id="{F681BD96-F50E-44E7-BBE5-32495CBE9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46" name="Picture 22">
          <a:extLst>
            <a:ext uri="{FF2B5EF4-FFF2-40B4-BE49-F238E27FC236}">
              <a16:creationId xmlns:a16="http://schemas.microsoft.com/office/drawing/2014/main" id="{D1C29BCD-11B9-4DF6-BD97-4EDCB956A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47" name="Imagem 7">
          <a:extLst>
            <a:ext uri="{FF2B5EF4-FFF2-40B4-BE49-F238E27FC236}">
              <a16:creationId xmlns:a16="http://schemas.microsoft.com/office/drawing/2014/main" id="{9507F2D8-8B63-471F-9DF9-4E8AF45AD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48" name="Picture 19">
          <a:extLst>
            <a:ext uri="{FF2B5EF4-FFF2-40B4-BE49-F238E27FC236}">
              <a16:creationId xmlns:a16="http://schemas.microsoft.com/office/drawing/2014/main" id="{D12A7C23-BCDA-415A-A96B-109DCDF8A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49" name="Imagem 4">
          <a:extLst>
            <a:ext uri="{FF2B5EF4-FFF2-40B4-BE49-F238E27FC236}">
              <a16:creationId xmlns:a16="http://schemas.microsoft.com/office/drawing/2014/main" id="{356AD382-816B-4E48-94F9-A4DA26818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50" name="Picture 16">
          <a:extLst>
            <a:ext uri="{FF2B5EF4-FFF2-40B4-BE49-F238E27FC236}">
              <a16:creationId xmlns:a16="http://schemas.microsoft.com/office/drawing/2014/main" id="{581BE40C-D33C-4D5F-A3BE-02164E2D4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51" name="Imagem 1">
          <a:extLst>
            <a:ext uri="{FF2B5EF4-FFF2-40B4-BE49-F238E27FC236}">
              <a16:creationId xmlns:a16="http://schemas.microsoft.com/office/drawing/2014/main" id="{9FCDA727-7320-460A-B1C7-F21500816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52" name="Picture 25">
          <a:extLst>
            <a:ext uri="{FF2B5EF4-FFF2-40B4-BE49-F238E27FC236}">
              <a16:creationId xmlns:a16="http://schemas.microsoft.com/office/drawing/2014/main" id="{FF7E7C11-303B-40F9-B2C0-57E0BAE3D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53" name="Imagem 2152">
          <a:extLst>
            <a:ext uri="{FF2B5EF4-FFF2-40B4-BE49-F238E27FC236}">
              <a16:creationId xmlns:a16="http://schemas.microsoft.com/office/drawing/2014/main" id="{E68572B9-FC98-4B4F-B9F4-3F64192F7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54" name="Picture 22">
          <a:extLst>
            <a:ext uri="{FF2B5EF4-FFF2-40B4-BE49-F238E27FC236}">
              <a16:creationId xmlns:a16="http://schemas.microsoft.com/office/drawing/2014/main" id="{629417D4-27A5-4DA7-9565-3C1F142EF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55" name="Imagem 7">
          <a:extLst>
            <a:ext uri="{FF2B5EF4-FFF2-40B4-BE49-F238E27FC236}">
              <a16:creationId xmlns:a16="http://schemas.microsoft.com/office/drawing/2014/main" id="{9EE3B8C5-80AE-4ADE-AB30-AE988B9C1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56" name="Picture 19">
          <a:extLst>
            <a:ext uri="{FF2B5EF4-FFF2-40B4-BE49-F238E27FC236}">
              <a16:creationId xmlns:a16="http://schemas.microsoft.com/office/drawing/2014/main" id="{CCAA0CC7-96DA-4046-818B-DE22C08B5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57" name="Imagem 4">
          <a:extLst>
            <a:ext uri="{FF2B5EF4-FFF2-40B4-BE49-F238E27FC236}">
              <a16:creationId xmlns:a16="http://schemas.microsoft.com/office/drawing/2014/main" id="{0C75B31E-FBF7-4C10-8043-09F728C05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58" name="Picture 16">
          <a:extLst>
            <a:ext uri="{FF2B5EF4-FFF2-40B4-BE49-F238E27FC236}">
              <a16:creationId xmlns:a16="http://schemas.microsoft.com/office/drawing/2014/main" id="{301EBA7B-32E1-4C69-83C5-6137AF27F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59" name="Imagem 1">
          <a:extLst>
            <a:ext uri="{FF2B5EF4-FFF2-40B4-BE49-F238E27FC236}">
              <a16:creationId xmlns:a16="http://schemas.microsoft.com/office/drawing/2014/main" id="{FF8F5D48-A3EA-4469-AED8-6F86A67B6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60" name="Picture 25">
          <a:extLst>
            <a:ext uri="{FF2B5EF4-FFF2-40B4-BE49-F238E27FC236}">
              <a16:creationId xmlns:a16="http://schemas.microsoft.com/office/drawing/2014/main" id="{942EBC7B-6FA8-4BB5-9C87-E8AD732C4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61" name="Imagem 10">
          <a:extLst>
            <a:ext uri="{FF2B5EF4-FFF2-40B4-BE49-F238E27FC236}">
              <a16:creationId xmlns:a16="http://schemas.microsoft.com/office/drawing/2014/main" id="{E1848AEF-F872-405F-8E3E-E68A7FC41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62" name="Picture 22">
          <a:extLst>
            <a:ext uri="{FF2B5EF4-FFF2-40B4-BE49-F238E27FC236}">
              <a16:creationId xmlns:a16="http://schemas.microsoft.com/office/drawing/2014/main" id="{ACBF6571-D577-4814-9EB0-B9BD071B8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63" name="Imagem 7">
          <a:extLst>
            <a:ext uri="{FF2B5EF4-FFF2-40B4-BE49-F238E27FC236}">
              <a16:creationId xmlns:a16="http://schemas.microsoft.com/office/drawing/2014/main" id="{C33A1D5F-14D2-407F-9F03-D0AB0E2A0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64" name="Picture 19">
          <a:extLst>
            <a:ext uri="{FF2B5EF4-FFF2-40B4-BE49-F238E27FC236}">
              <a16:creationId xmlns:a16="http://schemas.microsoft.com/office/drawing/2014/main" id="{27B561BE-B605-4137-AB30-BB90761F6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65" name="Imagem 4">
          <a:extLst>
            <a:ext uri="{FF2B5EF4-FFF2-40B4-BE49-F238E27FC236}">
              <a16:creationId xmlns:a16="http://schemas.microsoft.com/office/drawing/2014/main" id="{E2B05C4C-971E-42A8-8862-4DBECFD4D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66" name="Picture 16">
          <a:extLst>
            <a:ext uri="{FF2B5EF4-FFF2-40B4-BE49-F238E27FC236}">
              <a16:creationId xmlns:a16="http://schemas.microsoft.com/office/drawing/2014/main" id="{A689B9DC-76DC-49D8-8794-BE675B6AF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67" name="Imagem 1">
          <a:extLst>
            <a:ext uri="{FF2B5EF4-FFF2-40B4-BE49-F238E27FC236}">
              <a16:creationId xmlns:a16="http://schemas.microsoft.com/office/drawing/2014/main" id="{50014286-26BB-447A-AE3A-AF862C313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68" name="Picture 25">
          <a:extLst>
            <a:ext uri="{FF2B5EF4-FFF2-40B4-BE49-F238E27FC236}">
              <a16:creationId xmlns:a16="http://schemas.microsoft.com/office/drawing/2014/main" id="{41B1F780-DC02-49CC-A407-F9018F5E5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69" name="Imagem 2168">
          <a:extLst>
            <a:ext uri="{FF2B5EF4-FFF2-40B4-BE49-F238E27FC236}">
              <a16:creationId xmlns:a16="http://schemas.microsoft.com/office/drawing/2014/main" id="{3C6D5F8E-3A94-4ACC-B0AF-D6BA674AF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70" name="Picture 22">
          <a:extLst>
            <a:ext uri="{FF2B5EF4-FFF2-40B4-BE49-F238E27FC236}">
              <a16:creationId xmlns:a16="http://schemas.microsoft.com/office/drawing/2014/main" id="{1797A30B-175A-4CDA-B9C0-A4E767E78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71" name="Imagem 7">
          <a:extLst>
            <a:ext uri="{FF2B5EF4-FFF2-40B4-BE49-F238E27FC236}">
              <a16:creationId xmlns:a16="http://schemas.microsoft.com/office/drawing/2014/main" id="{F081704A-E3D9-4E95-B609-7054F9565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72" name="Picture 19">
          <a:extLst>
            <a:ext uri="{FF2B5EF4-FFF2-40B4-BE49-F238E27FC236}">
              <a16:creationId xmlns:a16="http://schemas.microsoft.com/office/drawing/2014/main" id="{C55CEC1A-A04D-4F6C-94F5-5DBA51954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73" name="Imagem 4">
          <a:extLst>
            <a:ext uri="{FF2B5EF4-FFF2-40B4-BE49-F238E27FC236}">
              <a16:creationId xmlns:a16="http://schemas.microsoft.com/office/drawing/2014/main" id="{F3173749-CA82-4C99-AC00-665E99E75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74" name="Picture 16">
          <a:extLst>
            <a:ext uri="{FF2B5EF4-FFF2-40B4-BE49-F238E27FC236}">
              <a16:creationId xmlns:a16="http://schemas.microsoft.com/office/drawing/2014/main" id="{FA1FB38A-2BF9-43BE-A871-7975CBA28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75" name="Imagem 1">
          <a:extLst>
            <a:ext uri="{FF2B5EF4-FFF2-40B4-BE49-F238E27FC236}">
              <a16:creationId xmlns:a16="http://schemas.microsoft.com/office/drawing/2014/main" id="{D761B495-F56D-4EA6-AD02-CA01F6BDB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76" name="Picture 25">
          <a:extLst>
            <a:ext uri="{FF2B5EF4-FFF2-40B4-BE49-F238E27FC236}">
              <a16:creationId xmlns:a16="http://schemas.microsoft.com/office/drawing/2014/main" id="{198A1219-BD58-4C5B-83ED-088DCD816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77" name="Imagem 10">
          <a:extLst>
            <a:ext uri="{FF2B5EF4-FFF2-40B4-BE49-F238E27FC236}">
              <a16:creationId xmlns:a16="http://schemas.microsoft.com/office/drawing/2014/main" id="{48C2522C-592C-4351-B957-E920656F4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78" name="Picture 22">
          <a:extLst>
            <a:ext uri="{FF2B5EF4-FFF2-40B4-BE49-F238E27FC236}">
              <a16:creationId xmlns:a16="http://schemas.microsoft.com/office/drawing/2014/main" id="{E58D09A6-959B-4102-8FC9-FBADAC151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79" name="Imagem 2178">
          <a:extLst>
            <a:ext uri="{FF2B5EF4-FFF2-40B4-BE49-F238E27FC236}">
              <a16:creationId xmlns:a16="http://schemas.microsoft.com/office/drawing/2014/main" id="{C3FFA89B-F09D-4657-A441-7E81E065C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80" name="Picture 19">
          <a:extLst>
            <a:ext uri="{FF2B5EF4-FFF2-40B4-BE49-F238E27FC236}">
              <a16:creationId xmlns:a16="http://schemas.microsoft.com/office/drawing/2014/main" id="{641AF1AF-E10B-412F-A2FC-129014009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81" name="Imagem 4">
          <a:extLst>
            <a:ext uri="{FF2B5EF4-FFF2-40B4-BE49-F238E27FC236}">
              <a16:creationId xmlns:a16="http://schemas.microsoft.com/office/drawing/2014/main" id="{7D03D9DA-82EC-4BAC-9C0E-0A0D3BAD6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82" name="Picture 16">
          <a:extLst>
            <a:ext uri="{FF2B5EF4-FFF2-40B4-BE49-F238E27FC236}">
              <a16:creationId xmlns:a16="http://schemas.microsoft.com/office/drawing/2014/main" id="{E56B3D2B-976D-4129-A292-29880FFBD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83" name="Imagem 1">
          <a:extLst>
            <a:ext uri="{FF2B5EF4-FFF2-40B4-BE49-F238E27FC236}">
              <a16:creationId xmlns:a16="http://schemas.microsoft.com/office/drawing/2014/main" id="{2418EEC5-D213-46E6-AE77-358A3A06E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84" name="Picture 25">
          <a:extLst>
            <a:ext uri="{FF2B5EF4-FFF2-40B4-BE49-F238E27FC236}">
              <a16:creationId xmlns:a16="http://schemas.microsoft.com/office/drawing/2014/main" id="{C7822F40-73DE-47EC-80FA-7DAD480AA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85" name="Imagem 2184">
          <a:extLst>
            <a:ext uri="{FF2B5EF4-FFF2-40B4-BE49-F238E27FC236}">
              <a16:creationId xmlns:a16="http://schemas.microsoft.com/office/drawing/2014/main" id="{46441FA2-C13D-4C75-A6B8-239639039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86" name="Picture 22">
          <a:extLst>
            <a:ext uri="{FF2B5EF4-FFF2-40B4-BE49-F238E27FC236}">
              <a16:creationId xmlns:a16="http://schemas.microsoft.com/office/drawing/2014/main" id="{B9636D01-54BE-4DE5-8E85-A119FDEAA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87" name="Imagem 7">
          <a:extLst>
            <a:ext uri="{FF2B5EF4-FFF2-40B4-BE49-F238E27FC236}">
              <a16:creationId xmlns:a16="http://schemas.microsoft.com/office/drawing/2014/main" id="{0EBDED5C-9474-4C40-B8FA-0AEB02DD7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88" name="Picture 19">
          <a:extLst>
            <a:ext uri="{FF2B5EF4-FFF2-40B4-BE49-F238E27FC236}">
              <a16:creationId xmlns:a16="http://schemas.microsoft.com/office/drawing/2014/main" id="{85A2A226-2A45-4560-872D-062931D36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89" name="Imagem 4">
          <a:extLst>
            <a:ext uri="{FF2B5EF4-FFF2-40B4-BE49-F238E27FC236}">
              <a16:creationId xmlns:a16="http://schemas.microsoft.com/office/drawing/2014/main" id="{770257F9-18AF-4809-A631-D7AAE4C09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90" name="Picture 16">
          <a:extLst>
            <a:ext uri="{FF2B5EF4-FFF2-40B4-BE49-F238E27FC236}">
              <a16:creationId xmlns:a16="http://schemas.microsoft.com/office/drawing/2014/main" id="{74C241E8-1EDE-4CB7-9808-7F948A7CD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91" name="Imagem 1">
          <a:extLst>
            <a:ext uri="{FF2B5EF4-FFF2-40B4-BE49-F238E27FC236}">
              <a16:creationId xmlns:a16="http://schemas.microsoft.com/office/drawing/2014/main" id="{4FB5057D-E074-4085-AC19-74DF17937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92" name="Picture 25">
          <a:extLst>
            <a:ext uri="{FF2B5EF4-FFF2-40B4-BE49-F238E27FC236}">
              <a16:creationId xmlns:a16="http://schemas.microsoft.com/office/drawing/2014/main" id="{769BD18B-A7DB-4A8A-BB7D-5788D753F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93" name="Imagem 10">
          <a:extLst>
            <a:ext uri="{FF2B5EF4-FFF2-40B4-BE49-F238E27FC236}">
              <a16:creationId xmlns:a16="http://schemas.microsoft.com/office/drawing/2014/main" id="{27E37760-CA70-46CF-A03C-6C48E240A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94" name="Picture 22">
          <a:extLst>
            <a:ext uri="{FF2B5EF4-FFF2-40B4-BE49-F238E27FC236}">
              <a16:creationId xmlns:a16="http://schemas.microsoft.com/office/drawing/2014/main" id="{E317DA4A-5913-4EEF-AC8B-F66E1BD62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95" name="Imagem 7">
          <a:extLst>
            <a:ext uri="{FF2B5EF4-FFF2-40B4-BE49-F238E27FC236}">
              <a16:creationId xmlns:a16="http://schemas.microsoft.com/office/drawing/2014/main" id="{DDB7183E-D65D-41B4-8468-F1273FCC7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96" name="Picture 19">
          <a:extLst>
            <a:ext uri="{FF2B5EF4-FFF2-40B4-BE49-F238E27FC236}">
              <a16:creationId xmlns:a16="http://schemas.microsoft.com/office/drawing/2014/main" id="{08B4EAC2-B67A-40F6-AA38-B8B87F952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97" name="Imagem 4">
          <a:extLst>
            <a:ext uri="{FF2B5EF4-FFF2-40B4-BE49-F238E27FC236}">
              <a16:creationId xmlns:a16="http://schemas.microsoft.com/office/drawing/2014/main" id="{9457F3F8-1593-4D12-BF83-B1650DAF4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98" name="Picture 16">
          <a:extLst>
            <a:ext uri="{FF2B5EF4-FFF2-40B4-BE49-F238E27FC236}">
              <a16:creationId xmlns:a16="http://schemas.microsoft.com/office/drawing/2014/main" id="{56278F8A-EF2D-4905-8B4E-B0C9A59D6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199" name="Imagem 1">
          <a:extLst>
            <a:ext uri="{FF2B5EF4-FFF2-40B4-BE49-F238E27FC236}">
              <a16:creationId xmlns:a16="http://schemas.microsoft.com/office/drawing/2014/main" id="{6D7D65ED-3CBC-474F-B975-3CBFF6B69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00" name="Picture 25">
          <a:extLst>
            <a:ext uri="{FF2B5EF4-FFF2-40B4-BE49-F238E27FC236}">
              <a16:creationId xmlns:a16="http://schemas.microsoft.com/office/drawing/2014/main" id="{82D5F976-215D-41F1-8EB1-9CA47532C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01" name="Imagem 2200">
          <a:extLst>
            <a:ext uri="{FF2B5EF4-FFF2-40B4-BE49-F238E27FC236}">
              <a16:creationId xmlns:a16="http://schemas.microsoft.com/office/drawing/2014/main" id="{6E47C50E-0452-44A1-BC59-574281985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02" name="Picture 22">
          <a:extLst>
            <a:ext uri="{FF2B5EF4-FFF2-40B4-BE49-F238E27FC236}">
              <a16:creationId xmlns:a16="http://schemas.microsoft.com/office/drawing/2014/main" id="{018FC169-5DDA-460A-8816-9D09C3CE6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03" name="Imagem 7">
          <a:extLst>
            <a:ext uri="{FF2B5EF4-FFF2-40B4-BE49-F238E27FC236}">
              <a16:creationId xmlns:a16="http://schemas.microsoft.com/office/drawing/2014/main" id="{C967D5B6-7F51-41B6-A591-DDE317FFB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04" name="Picture 19">
          <a:extLst>
            <a:ext uri="{FF2B5EF4-FFF2-40B4-BE49-F238E27FC236}">
              <a16:creationId xmlns:a16="http://schemas.microsoft.com/office/drawing/2014/main" id="{26D25C4A-E239-46CB-8F61-E008D875A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05" name="Imagem 4">
          <a:extLst>
            <a:ext uri="{FF2B5EF4-FFF2-40B4-BE49-F238E27FC236}">
              <a16:creationId xmlns:a16="http://schemas.microsoft.com/office/drawing/2014/main" id="{E3F48E69-3B25-40B7-A126-D96E3540E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06" name="Picture 16">
          <a:extLst>
            <a:ext uri="{FF2B5EF4-FFF2-40B4-BE49-F238E27FC236}">
              <a16:creationId xmlns:a16="http://schemas.microsoft.com/office/drawing/2014/main" id="{72497782-B5F7-44C1-98A5-B20C469E9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07" name="Imagem 1">
          <a:extLst>
            <a:ext uri="{FF2B5EF4-FFF2-40B4-BE49-F238E27FC236}">
              <a16:creationId xmlns:a16="http://schemas.microsoft.com/office/drawing/2014/main" id="{0B70B4F3-7906-41C0-8F79-1A8979D33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08" name="Picture 25">
          <a:extLst>
            <a:ext uri="{FF2B5EF4-FFF2-40B4-BE49-F238E27FC236}">
              <a16:creationId xmlns:a16="http://schemas.microsoft.com/office/drawing/2014/main" id="{E34968F7-B7B5-4527-8B51-8BFB4C324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09" name="Imagem 10">
          <a:extLst>
            <a:ext uri="{FF2B5EF4-FFF2-40B4-BE49-F238E27FC236}">
              <a16:creationId xmlns:a16="http://schemas.microsoft.com/office/drawing/2014/main" id="{B305FE97-92B3-47C0-B0EA-17DA57D22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10" name="Picture 22">
          <a:extLst>
            <a:ext uri="{FF2B5EF4-FFF2-40B4-BE49-F238E27FC236}">
              <a16:creationId xmlns:a16="http://schemas.microsoft.com/office/drawing/2014/main" id="{5FA15F86-BFF9-4D6E-AC43-966712D3E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11" name="Imagem 7">
          <a:extLst>
            <a:ext uri="{FF2B5EF4-FFF2-40B4-BE49-F238E27FC236}">
              <a16:creationId xmlns:a16="http://schemas.microsoft.com/office/drawing/2014/main" id="{ECC6776E-BCA9-49DF-AAC8-0FB6AD1AC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12" name="Picture 19">
          <a:extLst>
            <a:ext uri="{FF2B5EF4-FFF2-40B4-BE49-F238E27FC236}">
              <a16:creationId xmlns:a16="http://schemas.microsoft.com/office/drawing/2014/main" id="{C4C39E51-D690-4CA8-A1ED-F813F185F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13" name="Imagem 4">
          <a:extLst>
            <a:ext uri="{FF2B5EF4-FFF2-40B4-BE49-F238E27FC236}">
              <a16:creationId xmlns:a16="http://schemas.microsoft.com/office/drawing/2014/main" id="{324BBB65-BDF2-4215-AACF-464A797AE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14" name="Picture 16">
          <a:extLst>
            <a:ext uri="{FF2B5EF4-FFF2-40B4-BE49-F238E27FC236}">
              <a16:creationId xmlns:a16="http://schemas.microsoft.com/office/drawing/2014/main" id="{73F884A9-3C64-43F0-8A2D-CF1E24D28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15" name="Imagem 1">
          <a:extLst>
            <a:ext uri="{FF2B5EF4-FFF2-40B4-BE49-F238E27FC236}">
              <a16:creationId xmlns:a16="http://schemas.microsoft.com/office/drawing/2014/main" id="{ACD22505-61FB-4950-B1D2-2B06FFECC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16" name="Picture 25">
          <a:extLst>
            <a:ext uri="{FF2B5EF4-FFF2-40B4-BE49-F238E27FC236}">
              <a16:creationId xmlns:a16="http://schemas.microsoft.com/office/drawing/2014/main" id="{D87F5474-04DB-4F3A-A0B7-25C987B4E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17" name="Imagem 2216">
          <a:extLst>
            <a:ext uri="{FF2B5EF4-FFF2-40B4-BE49-F238E27FC236}">
              <a16:creationId xmlns:a16="http://schemas.microsoft.com/office/drawing/2014/main" id="{C947B820-0DA3-4EBC-92D9-192FC42F4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18" name="Picture 22">
          <a:extLst>
            <a:ext uri="{FF2B5EF4-FFF2-40B4-BE49-F238E27FC236}">
              <a16:creationId xmlns:a16="http://schemas.microsoft.com/office/drawing/2014/main" id="{6CCA008C-FE95-496D-9F9A-E4696D88E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19" name="Imagem 7">
          <a:extLst>
            <a:ext uri="{FF2B5EF4-FFF2-40B4-BE49-F238E27FC236}">
              <a16:creationId xmlns:a16="http://schemas.microsoft.com/office/drawing/2014/main" id="{73A9B945-43D9-4FC9-9E55-6F44019C1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20" name="Picture 19">
          <a:extLst>
            <a:ext uri="{FF2B5EF4-FFF2-40B4-BE49-F238E27FC236}">
              <a16:creationId xmlns:a16="http://schemas.microsoft.com/office/drawing/2014/main" id="{1B0D515B-64F6-43AB-8E6F-94CBD4873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21" name="Imagem 4">
          <a:extLst>
            <a:ext uri="{FF2B5EF4-FFF2-40B4-BE49-F238E27FC236}">
              <a16:creationId xmlns:a16="http://schemas.microsoft.com/office/drawing/2014/main" id="{FB1D6F2C-1289-4A98-8706-F5D2132FD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22" name="Picture 16">
          <a:extLst>
            <a:ext uri="{FF2B5EF4-FFF2-40B4-BE49-F238E27FC236}">
              <a16:creationId xmlns:a16="http://schemas.microsoft.com/office/drawing/2014/main" id="{0D34802C-782A-4F6A-95A7-0B5E0E135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23" name="Imagem 1">
          <a:extLst>
            <a:ext uri="{FF2B5EF4-FFF2-40B4-BE49-F238E27FC236}">
              <a16:creationId xmlns:a16="http://schemas.microsoft.com/office/drawing/2014/main" id="{C5FB9F5A-7ED9-4394-A4B7-C0B9E83F8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24" name="Picture 25">
          <a:extLst>
            <a:ext uri="{FF2B5EF4-FFF2-40B4-BE49-F238E27FC236}">
              <a16:creationId xmlns:a16="http://schemas.microsoft.com/office/drawing/2014/main" id="{5BD1C84D-F7BA-4F10-9F83-C21309AD7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25" name="Imagem 10">
          <a:extLst>
            <a:ext uri="{FF2B5EF4-FFF2-40B4-BE49-F238E27FC236}">
              <a16:creationId xmlns:a16="http://schemas.microsoft.com/office/drawing/2014/main" id="{94C1EE1B-C01F-452F-9C83-E01E287D4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26" name="Picture 22">
          <a:extLst>
            <a:ext uri="{FF2B5EF4-FFF2-40B4-BE49-F238E27FC236}">
              <a16:creationId xmlns:a16="http://schemas.microsoft.com/office/drawing/2014/main" id="{F44456FF-A41C-4D06-AE59-BC403831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27" name="Imagem 7">
          <a:extLst>
            <a:ext uri="{FF2B5EF4-FFF2-40B4-BE49-F238E27FC236}">
              <a16:creationId xmlns:a16="http://schemas.microsoft.com/office/drawing/2014/main" id="{D683D0A4-6F7B-401D-9817-85C3CAFAA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28" name="Picture 19">
          <a:extLst>
            <a:ext uri="{FF2B5EF4-FFF2-40B4-BE49-F238E27FC236}">
              <a16:creationId xmlns:a16="http://schemas.microsoft.com/office/drawing/2014/main" id="{8FE31329-8ADF-4975-B26B-7F3B1C527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29" name="Imagem 4">
          <a:extLst>
            <a:ext uri="{FF2B5EF4-FFF2-40B4-BE49-F238E27FC236}">
              <a16:creationId xmlns:a16="http://schemas.microsoft.com/office/drawing/2014/main" id="{7C49D064-4DCE-4D19-B583-D1A2D3A46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30" name="Picture 16">
          <a:extLst>
            <a:ext uri="{FF2B5EF4-FFF2-40B4-BE49-F238E27FC236}">
              <a16:creationId xmlns:a16="http://schemas.microsoft.com/office/drawing/2014/main" id="{0C7647C6-348D-4EDD-8631-8353EBE4F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31" name="Imagem 1">
          <a:extLst>
            <a:ext uri="{FF2B5EF4-FFF2-40B4-BE49-F238E27FC236}">
              <a16:creationId xmlns:a16="http://schemas.microsoft.com/office/drawing/2014/main" id="{EB36928A-9183-4E94-A335-900BDBF91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32" name="Picture 25">
          <a:extLst>
            <a:ext uri="{FF2B5EF4-FFF2-40B4-BE49-F238E27FC236}">
              <a16:creationId xmlns:a16="http://schemas.microsoft.com/office/drawing/2014/main" id="{260684A7-D9EF-452A-B8DA-1ECFCF5E2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33" name="Imagem 2232">
          <a:extLst>
            <a:ext uri="{FF2B5EF4-FFF2-40B4-BE49-F238E27FC236}">
              <a16:creationId xmlns:a16="http://schemas.microsoft.com/office/drawing/2014/main" id="{7381E0A1-31C0-439C-A55C-3822F124E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34" name="Picture 22">
          <a:extLst>
            <a:ext uri="{FF2B5EF4-FFF2-40B4-BE49-F238E27FC236}">
              <a16:creationId xmlns:a16="http://schemas.microsoft.com/office/drawing/2014/main" id="{713C945A-50E5-47DF-86DD-E63A36531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35" name="Imagem 7">
          <a:extLst>
            <a:ext uri="{FF2B5EF4-FFF2-40B4-BE49-F238E27FC236}">
              <a16:creationId xmlns:a16="http://schemas.microsoft.com/office/drawing/2014/main" id="{1C15F0E3-8A66-4167-9A24-83E7686B2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36" name="Picture 19">
          <a:extLst>
            <a:ext uri="{FF2B5EF4-FFF2-40B4-BE49-F238E27FC236}">
              <a16:creationId xmlns:a16="http://schemas.microsoft.com/office/drawing/2014/main" id="{4CAB7488-4B95-4A79-B3CD-F092C10EC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37" name="Imagem 4">
          <a:extLst>
            <a:ext uri="{FF2B5EF4-FFF2-40B4-BE49-F238E27FC236}">
              <a16:creationId xmlns:a16="http://schemas.microsoft.com/office/drawing/2014/main" id="{57BB9F86-1FB9-454C-A859-184B25ED0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38" name="Picture 16">
          <a:extLst>
            <a:ext uri="{FF2B5EF4-FFF2-40B4-BE49-F238E27FC236}">
              <a16:creationId xmlns:a16="http://schemas.microsoft.com/office/drawing/2014/main" id="{01EBA966-0A84-4F2B-BE82-1360F303E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39" name="Imagem 1">
          <a:extLst>
            <a:ext uri="{FF2B5EF4-FFF2-40B4-BE49-F238E27FC236}">
              <a16:creationId xmlns:a16="http://schemas.microsoft.com/office/drawing/2014/main" id="{E668EF4B-9199-4923-98B6-92B8E9523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2240" name="Picture 25">
          <a:extLst>
            <a:ext uri="{FF2B5EF4-FFF2-40B4-BE49-F238E27FC236}">
              <a16:creationId xmlns:a16="http://schemas.microsoft.com/office/drawing/2014/main" id="{D4B15C5D-DF66-4790-A2B9-4AEF0C9F4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41" name="Imagem 10">
          <a:extLst>
            <a:ext uri="{FF2B5EF4-FFF2-40B4-BE49-F238E27FC236}">
              <a16:creationId xmlns:a16="http://schemas.microsoft.com/office/drawing/2014/main" id="{801682D4-09D4-40E0-98A7-859F200A9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42" name="Picture 22">
          <a:extLst>
            <a:ext uri="{FF2B5EF4-FFF2-40B4-BE49-F238E27FC236}">
              <a16:creationId xmlns:a16="http://schemas.microsoft.com/office/drawing/2014/main" id="{7B4689B8-3512-499A-BA52-B5CC8625C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43" name="Imagem 7">
          <a:extLst>
            <a:ext uri="{FF2B5EF4-FFF2-40B4-BE49-F238E27FC236}">
              <a16:creationId xmlns:a16="http://schemas.microsoft.com/office/drawing/2014/main" id="{2B2136DE-F168-49C4-85E8-53BD8484F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44" name="Picture 19">
          <a:extLst>
            <a:ext uri="{FF2B5EF4-FFF2-40B4-BE49-F238E27FC236}">
              <a16:creationId xmlns:a16="http://schemas.microsoft.com/office/drawing/2014/main" id="{136D6C01-A154-4C62-AB0E-645C07693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45" name="Imagem 4">
          <a:extLst>
            <a:ext uri="{FF2B5EF4-FFF2-40B4-BE49-F238E27FC236}">
              <a16:creationId xmlns:a16="http://schemas.microsoft.com/office/drawing/2014/main" id="{F03EB646-4C11-4ABD-9F0E-A00603F4A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46" name="Picture 16">
          <a:extLst>
            <a:ext uri="{FF2B5EF4-FFF2-40B4-BE49-F238E27FC236}">
              <a16:creationId xmlns:a16="http://schemas.microsoft.com/office/drawing/2014/main" id="{B82E5A1C-EC62-4009-8B3B-20C7278CD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47" name="Imagem 1">
          <a:extLst>
            <a:ext uri="{FF2B5EF4-FFF2-40B4-BE49-F238E27FC236}">
              <a16:creationId xmlns:a16="http://schemas.microsoft.com/office/drawing/2014/main" id="{EE5B6AB4-9B34-433A-A91C-1259C6B95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48" name="Picture 25">
          <a:extLst>
            <a:ext uri="{FF2B5EF4-FFF2-40B4-BE49-F238E27FC236}">
              <a16:creationId xmlns:a16="http://schemas.microsoft.com/office/drawing/2014/main" id="{B0E33F08-9813-4136-ACE3-5E4A4C3B4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49" name="Imagem 2248">
          <a:extLst>
            <a:ext uri="{FF2B5EF4-FFF2-40B4-BE49-F238E27FC236}">
              <a16:creationId xmlns:a16="http://schemas.microsoft.com/office/drawing/2014/main" id="{E511F974-7DDF-4BB5-9B0A-F8559AEBE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50" name="Picture 22">
          <a:extLst>
            <a:ext uri="{FF2B5EF4-FFF2-40B4-BE49-F238E27FC236}">
              <a16:creationId xmlns:a16="http://schemas.microsoft.com/office/drawing/2014/main" id="{6F4E5C9E-27FE-4242-92A6-E129EF782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51" name="Imagem 7">
          <a:extLst>
            <a:ext uri="{FF2B5EF4-FFF2-40B4-BE49-F238E27FC236}">
              <a16:creationId xmlns:a16="http://schemas.microsoft.com/office/drawing/2014/main" id="{5E3B7C48-3C87-4DBC-AB72-3B69D2100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52" name="Picture 19">
          <a:extLst>
            <a:ext uri="{FF2B5EF4-FFF2-40B4-BE49-F238E27FC236}">
              <a16:creationId xmlns:a16="http://schemas.microsoft.com/office/drawing/2014/main" id="{EEF98EF9-88EA-4A87-88EF-A3184E110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53" name="Imagem 4">
          <a:extLst>
            <a:ext uri="{FF2B5EF4-FFF2-40B4-BE49-F238E27FC236}">
              <a16:creationId xmlns:a16="http://schemas.microsoft.com/office/drawing/2014/main" id="{FB3B1908-8979-455D-8784-D084723EA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54" name="Picture 16">
          <a:extLst>
            <a:ext uri="{FF2B5EF4-FFF2-40B4-BE49-F238E27FC236}">
              <a16:creationId xmlns:a16="http://schemas.microsoft.com/office/drawing/2014/main" id="{40588A3F-D1C2-4361-8A71-536C90D10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55" name="Imagem 1">
          <a:extLst>
            <a:ext uri="{FF2B5EF4-FFF2-40B4-BE49-F238E27FC236}">
              <a16:creationId xmlns:a16="http://schemas.microsoft.com/office/drawing/2014/main" id="{C525EBC3-0C8C-447E-ABAF-DCA71D454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56" name="Picture 25">
          <a:extLst>
            <a:ext uri="{FF2B5EF4-FFF2-40B4-BE49-F238E27FC236}">
              <a16:creationId xmlns:a16="http://schemas.microsoft.com/office/drawing/2014/main" id="{0CF03E71-5D6D-4BA5-A167-2B472A9FB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57" name="Imagem 10">
          <a:extLst>
            <a:ext uri="{FF2B5EF4-FFF2-40B4-BE49-F238E27FC236}">
              <a16:creationId xmlns:a16="http://schemas.microsoft.com/office/drawing/2014/main" id="{873AF963-7AE7-4F61-9526-C1338D9D9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58" name="Picture 22">
          <a:extLst>
            <a:ext uri="{FF2B5EF4-FFF2-40B4-BE49-F238E27FC236}">
              <a16:creationId xmlns:a16="http://schemas.microsoft.com/office/drawing/2014/main" id="{DC18F7A5-AD94-4DB4-8A03-667189D88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59" name="Imagem 7">
          <a:extLst>
            <a:ext uri="{FF2B5EF4-FFF2-40B4-BE49-F238E27FC236}">
              <a16:creationId xmlns:a16="http://schemas.microsoft.com/office/drawing/2014/main" id="{5EE40208-54C6-4ED5-B995-A1E0FB325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60" name="Picture 19">
          <a:extLst>
            <a:ext uri="{FF2B5EF4-FFF2-40B4-BE49-F238E27FC236}">
              <a16:creationId xmlns:a16="http://schemas.microsoft.com/office/drawing/2014/main" id="{585512C1-13A3-4D7D-88D7-26D5D9AEA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61" name="Imagem 4">
          <a:extLst>
            <a:ext uri="{FF2B5EF4-FFF2-40B4-BE49-F238E27FC236}">
              <a16:creationId xmlns:a16="http://schemas.microsoft.com/office/drawing/2014/main" id="{2B260661-BD8A-4360-AB4F-9104A291D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62" name="Picture 16">
          <a:extLst>
            <a:ext uri="{FF2B5EF4-FFF2-40B4-BE49-F238E27FC236}">
              <a16:creationId xmlns:a16="http://schemas.microsoft.com/office/drawing/2014/main" id="{737F2D0A-4970-49A9-A412-832BB8069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63" name="Imagem 1">
          <a:extLst>
            <a:ext uri="{FF2B5EF4-FFF2-40B4-BE49-F238E27FC236}">
              <a16:creationId xmlns:a16="http://schemas.microsoft.com/office/drawing/2014/main" id="{3E52B6DF-E0AE-4C4C-8768-97E5C438B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64" name="Picture 25">
          <a:extLst>
            <a:ext uri="{FF2B5EF4-FFF2-40B4-BE49-F238E27FC236}">
              <a16:creationId xmlns:a16="http://schemas.microsoft.com/office/drawing/2014/main" id="{13104AE8-2E9C-41AC-90EB-E4F5BABE1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65" name="Imagem 2264">
          <a:extLst>
            <a:ext uri="{FF2B5EF4-FFF2-40B4-BE49-F238E27FC236}">
              <a16:creationId xmlns:a16="http://schemas.microsoft.com/office/drawing/2014/main" id="{DE6A5179-D485-4140-B63E-A631F353D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66" name="Picture 22">
          <a:extLst>
            <a:ext uri="{FF2B5EF4-FFF2-40B4-BE49-F238E27FC236}">
              <a16:creationId xmlns:a16="http://schemas.microsoft.com/office/drawing/2014/main" id="{7390C78D-8883-4446-966F-7275B2983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67" name="Imagem 7">
          <a:extLst>
            <a:ext uri="{FF2B5EF4-FFF2-40B4-BE49-F238E27FC236}">
              <a16:creationId xmlns:a16="http://schemas.microsoft.com/office/drawing/2014/main" id="{5823986D-5EBA-4982-95DA-E2AD37DD5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68" name="Picture 19">
          <a:extLst>
            <a:ext uri="{FF2B5EF4-FFF2-40B4-BE49-F238E27FC236}">
              <a16:creationId xmlns:a16="http://schemas.microsoft.com/office/drawing/2014/main" id="{44F8015A-8712-4E5E-9349-FA4B6690D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69" name="Imagem 4">
          <a:extLst>
            <a:ext uri="{FF2B5EF4-FFF2-40B4-BE49-F238E27FC236}">
              <a16:creationId xmlns:a16="http://schemas.microsoft.com/office/drawing/2014/main" id="{79D0FA63-C975-41C3-80DD-00DCC660E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70" name="Picture 16">
          <a:extLst>
            <a:ext uri="{FF2B5EF4-FFF2-40B4-BE49-F238E27FC236}">
              <a16:creationId xmlns:a16="http://schemas.microsoft.com/office/drawing/2014/main" id="{397CF2AB-A082-4D34-A0D4-562383D20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71" name="Imagem 1">
          <a:extLst>
            <a:ext uri="{FF2B5EF4-FFF2-40B4-BE49-F238E27FC236}">
              <a16:creationId xmlns:a16="http://schemas.microsoft.com/office/drawing/2014/main" id="{996E9EDE-2569-4770-BD43-2AD417B26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72" name="Picture 25">
          <a:extLst>
            <a:ext uri="{FF2B5EF4-FFF2-40B4-BE49-F238E27FC236}">
              <a16:creationId xmlns:a16="http://schemas.microsoft.com/office/drawing/2014/main" id="{D62FADFB-5E8C-4ABD-ABDD-F1985FD22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73" name="Imagem 10">
          <a:extLst>
            <a:ext uri="{FF2B5EF4-FFF2-40B4-BE49-F238E27FC236}">
              <a16:creationId xmlns:a16="http://schemas.microsoft.com/office/drawing/2014/main" id="{1C4C0490-7E0C-447D-ABB5-475B4203B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74" name="Picture 22">
          <a:extLst>
            <a:ext uri="{FF2B5EF4-FFF2-40B4-BE49-F238E27FC236}">
              <a16:creationId xmlns:a16="http://schemas.microsoft.com/office/drawing/2014/main" id="{BB8E8E4A-0F2B-4E9D-964F-718C20FC2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75" name="Imagem 7">
          <a:extLst>
            <a:ext uri="{FF2B5EF4-FFF2-40B4-BE49-F238E27FC236}">
              <a16:creationId xmlns:a16="http://schemas.microsoft.com/office/drawing/2014/main" id="{39BAE327-DAF6-4A76-A0D6-D589D7DCC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76" name="Picture 19">
          <a:extLst>
            <a:ext uri="{FF2B5EF4-FFF2-40B4-BE49-F238E27FC236}">
              <a16:creationId xmlns:a16="http://schemas.microsoft.com/office/drawing/2014/main" id="{1769AF64-6604-4CAE-9350-EFE494DE5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77" name="Imagem 4">
          <a:extLst>
            <a:ext uri="{FF2B5EF4-FFF2-40B4-BE49-F238E27FC236}">
              <a16:creationId xmlns:a16="http://schemas.microsoft.com/office/drawing/2014/main" id="{C6312F0C-3A6A-4992-BB95-253AC736E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78" name="Picture 16">
          <a:extLst>
            <a:ext uri="{FF2B5EF4-FFF2-40B4-BE49-F238E27FC236}">
              <a16:creationId xmlns:a16="http://schemas.microsoft.com/office/drawing/2014/main" id="{B659ACE3-7715-4536-BD12-1747E5141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79" name="Imagem 1">
          <a:extLst>
            <a:ext uri="{FF2B5EF4-FFF2-40B4-BE49-F238E27FC236}">
              <a16:creationId xmlns:a16="http://schemas.microsoft.com/office/drawing/2014/main" id="{5D07BAF3-7F1D-4D09-9F17-91A85D65D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80" name="Picture 25">
          <a:extLst>
            <a:ext uri="{FF2B5EF4-FFF2-40B4-BE49-F238E27FC236}">
              <a16:creationId xmlns:a16="http://schemas.microsoft.com/office/drawing/2014/main" id="{3843832A-9799-455B-8B03-4BF8ABBAB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81" name="Imagem 2280">
          <a:extLst>
            <a:ext uri="{FF2B5EF4-FFF2-40B4-BE49-F238E27FC236}">
              <a16:creationId xmlns:a16="http://schemas.microsoft.com/office/drawing/2014/main" id="{ACB7DAD4-DD15-438F-98A2-B874B4418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82" name="Picture 22">
          <a:extLst>
            <a:ext uri="{FF2B5EF4-FFF2-40B4-BE49-F238E27FC236}">
              <a16:creationId xmlns:a16="http://schemas.microsoft.com/office/drawing/2014/main" id="{D3E332CD-6344-4EB7-B479-591F92EE7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83" name="Imagem 7">
          <a:extLst>
            <a:ext uri="{FF2B5EF4-FFF2-40B4-BE49-F238E27FC236}">
              <a16:creationId xmlns:a16="http://schemas.microsoft.com/office/drawing/2014/main" id="{7B7D7F6A-762D-4BA5-B3F7-3E857ABCD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84" name="Picture 19">
          <a:extLst>
            <a:ext uri="{FF2B5EF4-FFF2-40B4-BE49-F238E27FC236}">
              <a16:creationId xmlns:a16="http://schemas.microsoft.com/office/drawing/2014/main" id="{3248A9A4-243C-4186-845A-0BC431E5B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85" name="Imagem 4">
          <a:extLst>
            <a:ext uri="{FF2B5EF4-FFF2-40B4-BE49-F238E27FC236}">
              <a16:creationId xmlns:a16="http://schemas.microsoft.com/office/drawing/2014/main" id="{C876A7CD-3921-4C3C-A56B-3259419AB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86" name="Picture 16">
          <a:extLst>
            <a:ext uri="{FF2B5EF4-FFF2-40B4-BE49-F238E27FC236}">
              <a16:creationId xmlns:a16="http://schemas.microsoft.com/office/drawing/2014/main" id="{DA9A7C55-7B0E-4015-930D-721FE22D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87" name="Imagem 1">
          <a:extLst>
            <a:ext uri="{FF2B5EF4-FFF2-40B4-BE49-F238E27FC236}">
              <a16:creationId xmlns:a16="http://schemas.microsoft.com/office/drawing/2014/main" id="{CD5715F5-B0D4-4D0A-B965-B4A980FB5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88" name="Picture 25">
          <a:extLst>
            <a:ext uri="{FF2B5EF4-FFF2-40B4-BE49-F238E27FC236}">
              <a16:creationId xmlns:a16="http://schemas.microsoft.com/office/drawing/2014/main" id="{1D3BE6E2-C65D-4079-BD69-081DB259D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89" name="Imagem 10">
          <a:extLst>
            <a:ext uri="{FF2B5EF4-FFF2-40B4-BE49-F238E27FC236}">
              <a16:creationId xmlns:a16="http://schemas.microsoft.com/office/drawing/2014/main" id="{D6013945-D42F-401B-9776-D6F494D89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90" name="Picture 22">
          <a:extLst>
            <a:ext uri="{FF2B5EF4-FFF2-40B4-BE49-F238E27FC236}">
              <a16:creationId xmlns:a16="http://schemas.microsoft.com/office/drawing/2014/main" id="{0158C47E-ED89-4E71-A6FF-C277D75B2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91" name="Imagem 7">
          <a:extLst>
            <a:ext uri="{FF2B5EF4-FFF2-40B4-BE49-F238E27FC236}">
              <a16:creationId xmlns:a16="http://schemas.microsoft.com/office/drawing/2014/main" id="{A2C435F3-BC08-4860-BFB0-AA635C3F8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92" name="Picture 19">
          <a:extLst>
            <a:ext uri="{FF2B5EF4-FFF2-40B4-BE49-F238E27FC236}">
              <a16:creationId xmlns:a16="http://schemas.microsoft.com/office/drawing/2014/main" id="{20D7D356-2B98-47A6-8177-378B65D67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93" name="Imagem 4">
          <a:extLst>
            <a:ext uri="{FF2B5EF4-FFF2-40B4-BE49-F238E27FC236}">
              <a16:creationId xmlns:a16="http://schemas.microsoft.com/office/drawing/2014/main" id="{480E8D0B-6464-45A6-86D8-373CC9A9B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94" name="Picture 16">
          <a:extLst>
            <a:ext uri="{FF2B5EF4-FFF2-40B4-BE49-F238E27FC236}">
              <a16:creationId xmlns:a16="http://schemas.microsoft.com/office/drawing/2014/main" id="{76B259EE-209C-450C-A7C4-62812A776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95" name="Imagem 1">
          <a:extLst>
            <a:ext uri="{FF2B5EF4-FFF2-40B4-BE49-F238E27FC236}">
              <a16:creationId xmlns:a16="http://schemas.microsoft.com/office/drawing/2014/main" id="{24A1E2A0-75E9-4C46-A690-6937DB6F2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96" name="Picture 25">
          <a:extLst>
            <a:ext uri="{FF2B5EF4-FFF2-40B4-BE49-F238E27FC236}">
              <a16:creationId xmlns:a16="http://schemas.microsoft.com/office/drawing/2014/main" id="{8092249F-CBF8-475F-A1AC-283F6B925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97" name="Imagem 2296">
          <a:extLst>
            <a:ext uri="{FF2B5EF4-FFF2-40B4-BE49-F238E27FC236}">
              <a16:creationId xmlns:a16="http://schemas.microsoft.com/office/drawing/2014/main" id="{F1BAD65F-C87E-411A-8FCF-1B11EAF59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98" name="Picture 22">
          <a:extLst>
            <a:ext uri="{FF2B5EF4-FFF2-40B4-BE49-F238E27FC236}">
              <a16:creationId xmlns:a16="http://schemas.microsoft.com/office/drawing/2014/main" id="{71E45170-6528-459E-B3E0-B44BA3E5B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299" name="Imagem 7">
          <a:extLst>
            <a:ext uri="{FF2B5EF4-FFF2-40B4-BE49-F238E27FC236}">
              <a16:creationId xmlns:a16="http://schemas.microsoft.com/office/drawing/2014/main" id="{5B175808-3BD4-4579-A02B-DC22BD700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00" name="Picture 19">
          <a:extLst>
            <a:ext uri="{FF2B5EF4-FFF2-40B4-BE49-F238E27FC236}">
              <a16:creationId xmlns:a16="http://schemas.microsoft.com/office/drawing/2014/main" id="{C18519F6-C8D3-4982-B3F6-AF086F6F3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01" name="Imagem 4">
          <a:extLst>
            <a:ext uri="{FF2B5EF4-FFF2-40B4-BE49-F238E27FC236}">
              <a16:creationId xmlns:a16="http://schemas.microsoft.com/office/drawing/2014/main" id="{D167E40E-B5E6-41FC-AED5-4E54AC28F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02" name="Picture 16">
          <a:extLst>
            <a:ext uri="{FF2B5EF4-FFF2-40B4-BE49-F238E27FC236}">
              <a16:creationId xmlns:a16="http://schemas.microsoft.com/office/drawing/2014/main" id="{02126F94-CE33-4AB1-AA3F-DED883FB4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03" name="Imagem 1">
          <a:extLst>
            <a:ext uri="{FF2B5EF4-FFF2-40B4-BE49-F238E27FC236}">
              <a16:creationId xmlns:a16="http://schemas.microsoft.com/office/drawing/2014/main" id="{86A6B05D-3603-4CBF-BE03-5C8237EE5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04" name="Picture 25">
          <a:extLst>
            <a:ext uri="{FF2B5EF4-FFF2-40B4-BE49-F238E27FC236}">
              <a16:creationId xmlns:a16="http://schemas.microsoft.com/office/drawing/2014/main" id="{F01CC29F-D9FE-4AD9-BEF9-3FFB54E0F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05" name="Imagem 10">
          <a:extLst>
            <a:ext uri="{FF2B5EF4-FFF2-40B4-BE49-F238E27FC236}">
              <a16:creationId xmlns:a16="http://schemas.microsoft.com/office/drawing/2014/main" id="{B1DA10AF-4F00-4BB3-9288-772123C36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06" name="Picture 22">
          <a:extLst>
            <a:ext uri="{FF2B5EF4-FFF2-40B4-BE49-F238E27FC236}">
              <a16:creationId xmlns:a16="http://schemas.microsoft.com/office/drawing/2014/main" id="{CD287FB1-58B2-447B-8B7D-19C17BEF0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07" name="Imagem 7">
          <a:extLst>
            <a:ext uri="{FF2B5EF4-FFF2-40B4-BE49-F238E27FC236}">
              <a16:creationId xmlns:a16="http://schemas.microsoft.com/office/drawing/2014/main" id="{13F24B64-610A-4029-8F28-FA3B380D2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08" name="Picture 19">
          <a:extLst>
            <a:ext uri="{FF2B5EF4-FFF2-40B4-BE49-F238E27FC236}">
              <a16:creationId xmlns:a16="http://schemas.microsoft.com/office/drawing/2014/main" id="{63A2CE44-9878-4EC4-B1F6-D0DAF7B38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09" name="Imagem 4">
          <a:extLst>
            <a:ext uri="{FF2B5EF4-FFF2-40B4-BE49-F238E27FC236}">
              <a16:creationId xmlns:a16="http://schemas.microsoft.com/office/drawing/2014/main" id="{BF66734A-5AA8-4B4A-B64E-E99A7CD1A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10" name="Picture 16">
          <a:extLst>
            <a:ext uri="{FF2B5EF4-FFF2-40B4-BE49-F238E27FC236}">
              <a16:creationId xmlns:a16="http://schemas.microsoft.com/office/drawing/2014/main" id="{ADCC0B2A-D84D-4105-8E2C-80FA20FDC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11" name="Imagem 1">
          <a:extLst>
            <a:ext uri="{FF2B5EF4-FFF2-40B4-BE49-F238E27FC236}">
              <a16:creationId xmlns:a16="http://schemas.microsoft.com/office/drawing/2014/main" id="{0FF7F62A-C95A-4FC7-96EE-FCC562311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12" name="Picture 25">
          <a:extLst>
            <a:ext uri="{FF2B5EF4-FFF2-40B4-BE49-F238E27FC236}">
              <a16:creationId xmlns:a16="http://schemas.microsoft.com/office/drawing/2014/main" id="{ED814F3A-8617-4999-ACAE-89678A5A6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13" name="Imagem 2312">
          <a:extLst>
            <a:ext uri="{FF2B5EF4-FFF2-40B4-BE49-F238E27FC236}">
              <a16:creationId xmlns:a16="http://schemas.microsoft.com/office/drawing/2014/main" id="{15DB05D4-F843-4EA4-A64D-801F184F5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14" name="Picture 22">
          <a:extLst>
            <a:ext uri="{FF2B5EF4-FFF2-40B4-BE49-F238E27FC236}">
              <a16:creationId xmlns:a16="http://schemas.microsoft.com/office/drawing/2014/main" id="{A9857A3A-9317-4458-B8A5-841FA578E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15" name="Imagem 7">
          <a:extLst>
            <a:ext uri="{FF2B5EF4-FFF2-40B4-BE49-F238E27FC236}">
              <a16:creationId xmlns:a16="http://schemas.microsoft.com/office/drawing/2014/main" id="{623AFE0F-02A4-44AB-BA89-17F5DA313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16" name="Picture 19">
          <a:extLst>
            <a:ext uri="{FF2B5EF4-FFF2-40B4-BE49-F238E27FC236}">
              <a16:creationId xmlns:a16="http://schemas.microsoft.com/office/drawing/2014/main" id="{E48CD2EF-071E-473A-BEAD-E456266DE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17" name="Imagem 4">
          <a:extLst>
            <a:ext uri="{FF2B5EF4-FFF2-40B4-BE49-F238E27FC236}">
              <a16:creationId xmlns:a16="http://schemas.microsoft.com/office/drawing/2014/main" id="{34A8B716-66DE-47F6-8E0A-3839243A9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18" name="Picture 16">
          <a:extLst>
            <a:ext uri="{FF2B5EF4-FFF2-40B4-BE49-F238E27FC236}">
              <a16:creationId xmlns:a16="http://schemas.microsoft.com/office/drawing/2014/main" id="{17821395-C8C3-45AB-A1CD-A206FAD73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19" name="Imagem 1">
          <a:extLst>
            <a:ext uri="{FF2B5EF4-FFF2-40B4-BE49-F238E27FC236}">
              <a16:creationId xmlns:a16="http://schemas.microsoft.com/office/drawing/2014/main" id="{4718120D-E923-46A1-83EA-145F4856B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20" name="Picture 25">
          <a:extLst>
            <a:ext uri="{FF2B5EF4-FFF2-40B4-BE49-F238E27FC236}">
              <a16:creationId xmlns:a16="http://schemas.microsoft.com/office/drawing/2014/main" id="{22A4D356-8652-49ED-AD3C-C75BC49BE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21" name="Imagem 10">
          <a:extLst>
            <a:ext uri="{FF2B5EF4-FFF2-40B4-BE49-F238E27FC236}">
              <a16:creationId xmlns:a16="http://schemas.microsoft.com/office/drawing/2014/main" id="{F4F331BB-892B-436D-A659-1CE1DA2F2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22" name="Picture 22">
          <a:extLst>
            <a:ext uri="{FF2B5EF4-FFF2-40B4-BE49-F238E27FC236}">
              <a16:creationId xmlns:a16="http://schemas.microsoft.com/office/drawing/2014/main" id="{4AB919EC-3041-4F69-A253-5FF8959E1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23" name="Imagem 7">
          <a:extLst>
            <a:ext uri="{FF2B5EF4-FFF2-40B4-BE49-F238E27FC236}">
              <a16:creationId xmlns:a16="http://schemas.microsoft.com/office/drawing/2014/main" id="{3DBA1C0A-8F00-4F5B-A8D1-428F606ED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24" name="Picture 19">
          <a:extLst>
            <a:ext uri="{FF2B5EF4-FFF2-40B4-BE49-F238E27FC236}">
              <a16:creationId xmlns:a16="http://schemas.microsoft.com/office/drawing/2014/main" id="{8B0A35C2-67B3-41C5-8B62-658137C5E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25" name="Imagem 4">
          <a:extLst>
            <a:ext uri="{FF2B5EF4-FFF2-40B4-BE49-F238E27FC236}">
              <a16:creationId xmlns:a16="http://schemas.microsoft.com/office/drawing/2014/main" id="{8E75D804-C0F4-4B12-9639-471DC06A3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26" name="Picture 16">
          <a:extLst>
            <a:ext uri="{FF2B5EF4-FFF2-40B4-BE49-F238E27FC236}">
              <a16:creationId xmlns:a16="http://schemas.microsoft.com/office/drawing/2014/main" id="{57C854A1-CE0E-47AB-A08E-CF6E2A4A7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27" name="Imagem 1">
          <a:extLst>
            <a:ext uri="{FF2B5EF4-FFF2-40B4-BE49-F238E27FC236}">
              <a16:creationId xmlns:a16="http://schemas.microsoft.com/office/drawing/2014/main" id="{2ACA566E-D85E-41D0-80DD-21C175FB8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28" name="Picture 25">
          <a:extLst>
            <a:ext uri="{FF2B5EF4-FFF2-40B4-BE49-F238E27FC236}">
              <a16:creationId xmlns:a16="http://schemas.microsoft.com/office/drawing/2014/main" id="{51B9F4AD-C96C-4AF4-8864-4E51F2AF5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29" name="Imagem 2328">
          <a:extLst>
            <a:ext uri="{FF2B5EF4-FFF2-40B4-BE49-F238E27FC236}">
              <a16:creationId xmlns:a16="http://schemas.microsoft.com/office/drawing/2014/main" id="{DBDE1AFB-3A6D-4BDB-B202-267700496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30" name="Picture 22">
          <a:extLst>
            <a:ext uri="{FF2B5EF4-FFF2-40B4-BE49-F238E27FC236}">
              <a16:creationId xmlns:a16="http://schemas.microsoft.com/office/drawing/2014/main" id="{AC3FB255-3714-4434-856B-B8218958C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31" name="Imagem 7">
          <a:extLst>
            <a:ext uri="{FF2B5EF4-FFF2-40B4-BE49-F238E27FC236}">
              <a16:creationId xmlns:a16="http://schemas.microsoft.com/office/drawing/2014/main" id="{3FFA05A5-78FE-4102-B4BB-596FF51D8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32" name="Picture 19">
          <a:extLst>
            <a:ext uri="{FF2B5EF4-FFF2-40B4-BE49-F238E27FC236}">
              <a16:creationId xmlns:a16="http://schemas.microsoft.com/office/drawing/2014/main" id="{21516FD2-7DD9-42C1-B87C-7D0E9D43C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33" name="Imagem 4">
          <a:extLst>
            <a:ext uri="{FF2B5EF4-FFF2-40B4-BE49-F238E27FC236}">
              <a16:creationId xmlns:a16="http://schemas.microsoft.com/office/drawing/2014/main" id="{30A9D717-ADC0-4726-9DAF-48917C254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34" name="Picture 16">
          <a:extLst>
            <a:ext uri="{FF2B5EF4-FFF2-40B4-BE49-F238E27FC236}">
              <a16:creationId xmlns:a16="http://schemas.microsoft.com/office/drawing/2014/main" id="{2FCA2E88-95E8-4635-99E7-7485FFA19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35" name="Imagem 1">
          <a:extLst>
            <a:ext uri="{FF2B5EF4-FFF2-40B4-BE49-F238E27FC236}">
              <a16:creationId xmlns:a16="http://schemas.microsoft.com/office/drawing/2014/main" id="{0DD86963-8C86-4C9B-BC51-E42BB5BBE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36" name="Picture 25">
          <a:extLst>
            <a:ext uri="{FF2B5EF4-FFF2-40B4-BE49-F238E27FC236}">
              <a16:creationId xmlns:a16="http://schemas.microsoft.com/office/drawing/2014/main" id="{379BCEB7-4CB9-4FF9-B926-8E14473D7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37" name="Imagem 10">
          <a:extLst>
            <a:ext uri="{FF2B5EF4-FFF2-40B4-BE49-F238E27FC236}">
              <a16:creationId xmlns:a16="http://schemas.microsoft.com/office/drawing/2014/main" id="{8ABA0A42-D2D0-4BE6-82A8-1D5A8A621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38" name="Picture 22">
          <a:extLst>
            <a:ext uri="{FF2B5EF4-FFF2-40B4-BE49-F238E27FC236}">
              <a16:creationId xmlns:a16="http://schemas.microsoft.com/office/drawing/2014/main" id="{56D1C448-EF69-46C9-8DF3-8D6CEC33D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39" name="Imagem 7">
          <a:extLst>
            <a:ext uri="{FF2B5EF4-FFF2-40B4-BE49-F238E27FC236}">
              <a16:creationId xmlns:a16="http://schemas.microsoft.com/office/drawing/2014/main" id="{195B4EF3-F15C-42EF-A182-7CF6B99BE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40" name="Picture 19">
          <a:extLst>
            <a:ext uri="{FF2B5EF4-FFF2-40B4-BE49-F238E27FC236}">
              <a16:creationId xmlns:a16="http://schemas.microsoft.com/office/drawing/2014/main" id="{6C26DDCB-48A1-4348-8C5B-4D47302E5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41" name="Imagem 4">
          <a:extLst>
            <a:ext uri="{FF2B5EF4-FFF2-40B4-BE49-F238E27FC236}">
              <a16:creationId xmlns:a16="http://schemas.microsoft.com/office/drawing/2014/main" id="{952CD458-53A4-4097-93B2-558B9086C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42" name="Picture 16">
          <a:extLst>
            <a:ext uri="{FF2B5EF4-FFF2-40B4-BE49-F238E27FC236}">
              <a16:creationId xmlns:a16="http://schemas.microsoft.com/office/drawing/2014/main" id="{F9ECE72A-D8BB-416B-B297-A2F713603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43" name="Imagem 1">
          <a:extLst>
            <a:ext uri="{FF2B5EF4-FFF2-40B4-BE49-F238E27FC236}">
              <a16:creationId xmlns:a16="http://schemas.microsoft.com/office/drawing/2014/main" id="{AF39CCA7-0822-4510-B2F1-D639AA02B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44" name="Picture 25">
          <a:extLst>
            <a:ext uri="{FF2B5EF4-FFF2-40B4-BE49-F238E27FC236}">
              <a16:creationId xmlns:a16="http://schemas.microsoft.com/office/drawing/2014/main" id="{BBD3DC00-84D1-4201-AC09-D04EBA5EA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45" name="Imagem 2344">
          <a:extLst>
            <a:ext uri="{FF2B5EF4-FFF2-40B4-BE49-F238E27FC236}">
              <a16:creationId xmlns:a16="http://schemas.microsoft.com/office/drawing/2014/main" id="{0E0B339F-CEDD-46C1-98D3-CA0C589F1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46" name="Picture 22">
          <a:extLst>
            <a:ext uri="{FF2B5EF4-FFF2-40B4-BE49-F238E27FC236}">
              <a16:creationId xmlns:a16="http://schemas.microsoft.com/office/drawing/2014/main" id="{576045BF-F426-4435-94B6-CFFA8DABD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47" name="Imagem 7">
          <a:extLst>
            <a:ext uri="{FF2B5EF4-FFF2-40B4-BE49-F238E27FC236}">
              <a16:creationId xmlns:a16="http://schemas.microsoft.com/office/drawing/2014/main" id="{A4E8795A-9A70-4162-812E-AFD719922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48" name="Picture 19">
          <a:extLst>
            <a:ext uri="{FF2B5EF4-FFF2-40B4-BE49-F238E27FC236}">
              <a16:creationId xmlns:a16="http://schemas.microsoft.com/office/drawing/2014/main" id="{0F99FFF9-73EB-40E2-B27C-01EF777C9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49" name="Imagem 4">
          <a:extLst>
            <a:ext uri="{FF2B5EF4-FFF2-40B4-BE49-F238E27FC236}">
              <a16:creationId xmlns:a16="http://schemas.microsoft.com/office/drawing/2014/main" id="{8EA797DD-26A9-4C71-8737-8CD2234F1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50" name="Picture 16">
          <a:extLst>
            <a:ext uri="{FF2B5EF4-FFF2-40B4-BE49-F238E27FC236}">
              <a16:creationId xmlns:a16="http://schemas.microsoft.com/office/drawing/2014/main" id="{6C28FCF7-7CBB-42E0-AEB6-0B1586D62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51" name="Imagem 1">
          <a:extLst>
            <a:ext uri="{FF2B5EF4-FFF2-40B4-BE49-F238E27FC236}">
              <a16:creationId xmlns:a16="http://schemas.microsoft.com/office/drawing/2014/main" id="{981ECF53-5ECE-44B5-88CE-006A2B177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52" name="Picture 25">
          <a:extLst>
            <a:ext uri="{FF2B5EF4-FFF2-40B4-BE49-F238E27FC236}">
              <a16:creationId xmlns:a16="http://schemas.microsoft.com/office/drawing/2014/main" id="{EBBA9626-3CCD-4F9F-A483-A8D1F7E34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53" name="Imagem 10">
          <a:extLst>
            <a:ext uri="{FF2B5EF4-FFF2-40B4-BE49-F238E27FC236}">
              <a16:creationId xmlns:a16="http://schemas.microsoft.com/office/drawing/2014/main" id="{FDFCEB4B-0551-4A7E-806E-3B377D86D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54" name="Picture 22">
          <a:extLst>
            <a:ext uri="{FF2B5EF4-FFF2-40B4-BE49-F238E27FC236}">
              <a16:creationId xmlns:a16="http://schemas.microsoft.com/office/drawing/2014/main" id="{232620B3-75CB-4128-A844-280163765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55" name="Imagem 7">
          <a:extLst>
            <a:ext uri="{FF2B5EF4-FFF2-40B4-BE49-F238E27FC236}">
              <a16:creationId xmlns:a16="http://schemas.microsoft.com/office/drawing/2014/main" id="{F7904559-67E4-4B5D-807B-9F27AEB77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56" name="Picture 19">
          <a:extLst>
            <a:ext uri="{FF2B5EF4-FFF2-40B4-BE49-F238E27FC236}">
              <a16:creationId xmlns:a16="http://schemas.microsoft.com/office/drawing/2014/main" id="{610F54EF-304C-4837-9B0A-A5CF0B87D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57" name="Imagem 4">
          <a:extLst>
            <a:ext uri="{FF2B5EF4-FFF2-40B4-BE49-F238E27FC236}">
              <a16:creationId xmlns:a16="http://schemas.microsoft.com/office/drawing/2014/main" id="{E459429C-C481-46E1-B6F4-7D821727E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58" name="Picture 16">
          <a:extLst>
            <a:ext uri="{FF2B5EF4-FFF2-40B4-BE49-F238E27FC236}">
              <a16:creationId xmlns:a16="http://schemas.microsoft.com/office/drawing/2014/main" id="{A248CFF5-E580-4973-813B-CD2D72637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59" name="Imagem 1">
          <a:extLst>
            <a:ext uri="{FF2B5EF4-FFF2-40B4-BE49-F238E27FC236}">
              <a16:creationId xmlns:a16="http://schemas.microsoft.com/office/drawing/2014/main" id="{6F3E7CDB-71E4-4B32-AA53-7DCEFF678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60" name="Picture 25">
          <a:extLst>
            <a:ext uri="{FF2B5EF4-FFF2-40B4-BE49-F238E27FC236}">
              <a16:creationId xmlns:a16="http://schemas.microsoft.com/office/drawing/2014/main" id="{5DD1D368-C9E8-4FF1-B5E8-26B43DF19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61" name="Imagem 2360">
          <a:extLst>
            <a:ext uri="{FF2B5EF4-FFF2-40B4-BE49-F238E27FC236}">
              <a16:creationId xmlns:a16="http://schemas.microsoft.com/office/drawing/2014/main" id="{C9FA54B4-174D-4487-819D-6A1DE32AB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62" name="Picture 22">
          <a:extLst>
            <a:ext uri="{FF2B5EF4-FFF2-40B4-BE49-F238E27FC236}">
              <a16:creationId xmlns:a16="http://schemas.microsoft.com/office/drawing/2014/main" id="{AF4EAEEA-6CBE-4D6F-AC9F-8A2652704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63" name="Imagem 7">
          <a:extLst>
            <a:ext uri="{FF2B5EF4-FFF2-40B4-BE49-F238E27FC236}">
              <a16:creationId xmlns:a16="http://schemas.microsoft.com/office/drawing/2014/main" id="{59034F88-1CE4-47C8-81E5-FC6A1BA5F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64" name="Picture 19">
          <a:extLst>
            <a:ext uri="{FF2B5EF4-FFF2-40B4-BE49-F238E27FC236}">
              <a16:creationId xmlns:a16="http://schemas.microsoft.com/office/drawing/2014/main" id="{53AB6C86-8DD6-4864-A0C1-59AE1FB28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65" name="Imagem 4">
          <a:extLst>
            <a:ext uri="{FF2B5EF4-FFF2-40B4-BE49-F238E27FC236}">
              <a16:creationId xmlns:a16="http://schemas.microsoft.com/office/drawing/2014/main" id="{0A6C91B2-B573-4627-9AC6-0B2F21C7D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66" name="Picture 16">
          <a:extLst>
            <a:ext uri="{FF2B5EF4-FFF2-40B4-BE49-F238E27FC236}">
              <a16:creationId xmlns:a16="http://schemas.microsoft.com/office/drawing/2014/main" id="{5386D61B-ECB7-4281-BDC1-7B7827E40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67" name="Imagem 1">
          <a:extLst>
            <a:ext uri="{FF2B5EF4-FFF2-40B4-BE49-F238E27FC236}">
              <a16:creationId xmlns:a16="http://schemas.microsoft.com/office/drawing/2014/main" id="{BC52B0AC-A7B6-4F9F-B973-F1E0B058C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68" name="Picture 25">
          <a:extLst>
            <a:ext uri="{FF2B5EF4-FFF2-40B4-BE49-F238E27FC236}">
              <a16:creationId xmlns:a16="http://schemas.microsoft.com/office/drawing/2014/main" id="{209F50F5-070A-4C16-8682-B5C32E479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69" name="Imagem 10">
          <a:extLst>
            <a:ext uri="{FF2B5EF4-FFF2-40B4-BE49-F238E27FC236}">
              <a16:creationId xmlns:a16="http://schemas.microsoft.com/office/drawing/2014/main" id="{1E70CF9E-75EC-49A5-B49D-12CD36EA1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70" name="Picture 22">
          <a:extLst>
            <a:ext uri="{FF2B5EF4-FFF2-40B4-BE49-F238E27FC236}">
              <a16:creationId xmlns:a16="http://schemas.microsoft.com/office/drawing/2014/main" id="{9CED71D6-D88E-433E-8B1E-0D3B85CB0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71" name="Imagem 7">
          <a:extLst>
            <a:ext uri="{FF2B5EF4-FFF2-40B4-BE49-F238E27FC236}">
              <a16:creationId xmlns:a16="http://schemas.microsoft.com/office/drawing/2014/main" id="{C1EF435C-820C-4D0F-A166-EE81C0293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72" name="Picture 19">
          <a:extLst>
            <a:ext uri="{FF2B5EF4-FFF2-40B4-BE49-F238E27FC236}">
              <a16:creationId xmlns:a16="http://schemas.microsoft.com/office/drawing/2014/main" id="{C3E21B2C-31C9-4EF3-83B8-F1DE0EAFF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73" name="Imagem 4">
          <a:extLst>
            <a:ext uri="{FF2B5EF4-FFF2-40B4-BE49-F238E27FC236}">
              <a16:creationId xmlns:a16="http://schemas.microsoft.com/office/drawing/2014/main" id="{CED595BA-FBA7-43D3-926A-3BF9F5F97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74" name="Picture 16">
          <a:extLst>
            <a:ext uri="{FF2B5EF4-FFF2-40B4-BE49-F238E27FC236}">
              <a16:creationId xmlns:a16="http://schemas.microsoft.com/office/drawing/2014/main" id="{397FDD17-4292-4155-A6BC-49C230010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75" name="Imagem 1">
          <a:extLst>
            <a:ext uri="{FF2B5EF4-FFF2-40B4-BE49-F238E27FC236}">
              <a16:creationId xmlns:a16="http://schemas.microsoft.com/office/drawing/2014/main" id="{BFDA976B-CB9F-4CCD-B23A-129C30095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76" name="Picture 25">
          <a:extLst>
            <a:ext uri="{FF2B5EF4-FFF2-40B4-BE49-F238E27FC236}">
              <a16:creationId xmlns:a16="http://schemas.microsoft.com/office/drawing/2014/main" id="{E1EC37F1-48D1-460D-984C-FEB09D3EC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77" name="Imagem 2376">
          <a:extLst>
            <a:ext uri="{FF2B5EF4-FFF2-40B4-BE49-F238E27FC236}">
              <a16:creationId xmlns:a16="http://schemas.microsoft.com/office/drawing/2014/main" id="{5780A877-0760-450D-8EE9-FD864E72D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78" name="Picture 22">
          <a:extLst>
            <a:ext uri="{FF2B5EF4-FFF2-40B4-BE49-F238E27FC236}">
              <a16:creationId xmlns:a16="http://schemas.microsoft.com/office/drawing/2014/main" id="{3A777C19-56C1-42F5-A3EB-63D60CA2C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79" name="Imagem 7">
          <a:extLst>
            <a:ext uri="{FF2B5EF4-FFF2-40B4-BE49-F238E27FC236}">
              <a16:creationId xmlns:a16="http://schemas.microsoft.com/office/drawing/2014/main" id="{79123117-4743-442C-9FC1-334D8FFF2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80" name="Picture 19">
          <a:extLst>
            <a:ext uri="{FF2B5EF4-FFF2-40B4-BE49-F238E27FC236}">
              <a16:creationId xmlns:a16="http://schemas.microsoft.com/office/drawing/2014/main" id="{55B4E067-43CA-4725-9343-0513ADA9D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81" name="Imagem 4">
          <a:extLst>
            <a:ext uri="{FF2B5EF4-FFF2-40B4-BE49-F238E27FC236}">
              <a16:creationId xmlns:a16="http://schemas.microsoft.com/office/drawing/2014/main" id="{7CF0D173-4CEA-45BB-B5FA-E57D51DEF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82" name="Picture 16">
          <a:extLst>
            <a:ext uri="{FF2B5EF4-FFF2-40B4-BE49-F238E27FC236}">
              <a16:creationId xmlns:a16="http://schemas.microsoft.com/office/drawing/2014/main" id="{E8FA0FA3-F479-4A36-AF13-BEF2F5221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83" name="Imagem 1">
          <a:extLst>
            <a:ext uri="{FF2B5EF4-FFF2-40B4-BE49-F238E27FC236}">
              <a16:creationId xmlns:a16="http://schemas.microsoft.com/office/drawing/2014/main" id="{4D1ED10C-E238-4FEA-9F71-8E4A0401A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84" name="Picture 25">
          <a:extLst>
            <a:ext uri="{FF2B5EF4-FFF2-40B4-BE49-F238E27FC236}">
              <a16:creationId xmlns:a16="http://schemas.microsoft.com/office/drawing/2014/main" id="{86039080-D701-4D9E-B3AC-AB642EE83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85" name="Imagem 10">
          <a:extLst>
            <a:ext uri="{FF2B5EF4-FFF2-40B4-BE49-F238E27FC236}">
              <a16:creationId xmlns:a16="http://schemas.microsoft.com/office/drawing/2014/main" id="{05442887-402F-4B4A-BE05-DBFA1D13B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86" name="Picture 22">
          <a:extLst>
            <a:ext uri="{FF2B5EF4-FFF2-40B4-BE49-F238E27FC236}">
              <a16:creationId xmlns:a16="http://schemas.microsoft.com/office/drawing/2014/main" id="{DE11360D-720D-4B27-BD98-614E348CC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87" name="Imagem 7">
          <a:extLst>
            <a:ext uri="{FF2B5EF4-FFF2-40B4-BE49-F238E27FC236}">
              <a16:creationId xmlns:a16="http://schemas.microsoft.com/office/drawing/2014/main" id="{1CD6732C-9DAF-4735-88C4-9BB71E4A2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88" name="Picture 19">
          <a:extLst>
            <a:ext uri="{FF2B5EF4-FFF2-40B4-BE49-F238E27FC236}">
              <a16:creationId xmlns:a16="http://schemas.microsoft.com/office/drawing/2014/main" id="{FC062565-63C9-48D5-838E-FAE6B87ED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89" name="Imagem 4">
          <a:extLst>
            <a:ext uri="{FF2B5EF4-FFF2-40B4-BE49-F238E27FC236}">
              <a16:creationId xmlns:a16="http://schemas.microsoft.com/office/drawing/2014/main" id="{34AE19B8-5D58-4EE8-BC80-4B58CE6AB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90" name="Picture 16">
          <a:extLst>
            <a:ext uri="{FF2B5EF4-FFF2-40B4-BE49-F238E27FC236}">
              <a16:creationId xmlns:a16="http://schemas.microsoft.com/office/drawing/2014/main" id="{D79BA832-A591-4616-8E32-37DBA77F3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91" name="Imagem 1">
          <a:extLst>
            <a:ext uri="{FF2B5EF4-FFF2-40B4-BE49-F238E27FC236}">
              <a16:creationId xmlns:a16="http://schemas.microsoft.com/office/drawing/2014/main" id="{0A03DCD1-9A3F-4E3A-A950-95EDCC3A1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92" name="Picture 25">
          <a:extLst>
            <a:ext uri="{FF2B5EF4-FFF2-40B4-BE49-F238E27FC236}">
              <a16:creationId xmlns:a16="http://schemas.microsoft.com/office/drawing/2014/main" id="{61B8522A-B3F3-4C16-A8C7-17EE47387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93" name="Imagem 2392">
          <a:extLst>
            <a:ext uri="{FF2B5EF4-FFF2-40B4-BE49-F238E27FC236}">
              <a16:creationId xmlns:a16="http://schemas.microsoft.com/office/drawing/2014/main" id="{F7E71633-61CD-4F77-A23E-A3D390942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94" name="Picture 22">
          <a:extLst>
            <a:ext uri="{FF2B5EF4-FFF2-40B4-BE49-F238E27FC236}">
              <a16:creationId xmlns:a16="http://schemas.microsoft.com/office/drawing/2014/main" id="{F2E63E63-876C-4B39-A918-BD5473066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95" name="Imagem 7">
          <a:extLst>
            <a:ext uri="{FF2B5EF4-FFF2-40B4-BE49-F238E27FC236}">
              <a16:creationId xmlns:a16="http://schemas.microsoft.com/office/drawing/2014/main" id="{EFC79B4C-1389-4ED3-BF58-92750D9E3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96" name="Picture 19">
          <a:extLst>
            <a:ext uri="{FF2B5EF4-FFF2-40B4-BE49-F238E27FC236}">
              <a16:creationId xmlns:a16="http://schemas.microsoft.com/office/drawing/2014/main" id="{934744B9-55BE-450B-8E2C-9439C0444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97" name="Imagem 4">
          <a:extLst>
            <a:ext uri="{FF2B5EF4-FFF2-40B4-BE49-F238E27FC236}">
              <a16:creationId xmlns:a16="http://schemas.microsoft.com/office/drawing/2014/main" id="{62BF3F6F-C45E-47F7-BAD1-5559C69F5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98" name="Picture 16">
          <a:extLst>
            <a:ext uri="{FF2B5EF4-FFF2-40B4-BE49-F238E27FC236}">
              <a16:creationId xmlns:a16="http://schemas.microsoft.com/office/drawing/2014/main" id="{D1DCC6F0-DC6A-4B78-9A02-F3ADF44D2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399" name="Imagem 1">
          <a:extLst>
            <a:ext uri="{FF2B5EF4-FFF2-40B4-BE49-F238E27FC236}">
              <a16:creationId xmlns:a16="http://schemas.microsoft.com/office/drawing/2014/main" id="{5135FF56-4B11-4E5D-B856-5B52B14BA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00" name="Picture 25">
          <a:extLst>
            <a:ext uri="{FF2B5EF4-FFF2-40B4-BE49-F238E27FC236}">
              <a16:creationId xmlns:a16="http://schemas.microsoft.com/office/drawing/2014/main" id="{51FA868A-4B1D-4375-97F9-06575D76C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01" name="Imagem 10">
          <a:extLst>
            <a:ext uri="{FF2B5EF4-FFF2-40B4-BE49-F238E27FC236}">
              <a16:creationId xmlns:a16="http://schemas.microsoft.com/office/drawing/2014/main" id="{AA71E883-B1D8-415D-A43F-8E3E611E3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02" name="Picture 22">
          <a:extLst>
            <a:ext uri="{FF2B5EF4-FFF2-40B4-BE49-F238E27FC236}">
              <a16:creationId xmlns:a16="http://schemas.microsoft.com/office/drawing/2014/main" id="{C4094312-21B5-489C-8613-D06DE007E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03" name="Imagem 7">
          <a:extLst>
            <a:ext uri="{FF2B5EF4-FFF2-40B4-BE49-F238E27FC236}">
              <a16:creationId xmlns:a16="http://schemas.microsoft.com/office/drawing/2014/main" id="{BE1E64BE-8C8F-4E07-BDBE-A4880A822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04" name="Picture 19">
          <a:extLst>
            <a:ext uri="{FF2B5EF4-FFF2-40B4-BE49-F238E27FC236}">
              <a16:creationId xmlns:a16="http://schemas.microsoft.com/office/drawing/2014/main" id="{E090C8A0-BDD7-455A-84D0-6552B7860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05" name="Imagem 4">
          <a:extLst>
            <a:ext uri="{FF2B5EF4-FFF2-40B4-BE49-F238E27FC236}">
              <a16:creationId xmlns:a16="http://schemas.microsoft.com/office/drawing/2014/main" id="{96AB8C07-69FB-4BD8-9B8A-336E73998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06" name="Picture 16">
          <a:extLst>
            <a:ext uri="{FF2B5EF4-FFF2-40B4-BE49-F238E27FC236}">
              <a16:creationId xmlns:a16="http://schemas.microsoft.com/office/drawing/2014/main" id="{3AE93C63-7D0C-4007-9212-BA6707DF7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07" name="Imagem 1">
          <a:extLst>
            <a:ext uri="{FF2B5EF4-FFF2-40B4-BE49-F238E27FC236}">
              <a16:creationId xmlns:a16="http://schemas.microsoft.com/office/drawing/2014/main" id="{55C7D653-7BC1-44CF-8917-DDF9D74E8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08" name="Picture 25">
          <a:extLst>
            <a:ext uri="{FF2B5EF4-FFF2-40B4-BE49-F238E27FC236}">
              <a16:creationId xmlns:a16="http://schemas.microsoft.com/office/drawing/2014/main" id="{AD5D68CD-528E-4557-B615-18B33CF55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09" name="Imagem 2408">
          <a:extLst>
            <a:ext uri="{FF2B5EF4-FFF2-40B4-BE49-F238E27FC236}">
              <a16:creationId xmlns:a16="http://schemas.microsoft.com/office/drawing/2014/main" id="{69069FA8-DB6A-4E73-B4E6-E4AE301F4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10" name="Picture 22">
          <a:extLst>
            <a:ext uri="{FF2B5EF4-FFF2-40B4-BE49-F238E27FC236}">
              <a16:creationId xmlns:a16="http://schemas.microsoft.com/office/drawing/2014/main" id="{B30B6ADC-9A48-438A-98AE-30A1A1EAF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11" name="Imagem 7">
          <a:extLst>
            <a:ext uri="{FF2B5EF4-FFF2-40B4-BE49-F238E27FC236}">
              <a16:creationId xmlns:a16="http://schemas.microsoft.com/office/drawing/2014/main" id="{FA33F9E6-E5AC-4B09-BB80-84AE112CD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12" name="Picture 19">
          <a:extLst>
            <a:ext uri="{FF2B5EF4-FFF2-40B4-BE49-F238E27FC236}">
              <a16:creationId xmlns:a16="http://schemas.microsoft.com/office/drawing/2014/main" id="{FB586AFA-4A3F-4044-AC23-CD67325D1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13" name="Imagem 4">
          <a:extLst>
            <a:ext uri="{FF2B5EF4-FFF2-40B4-BE49-F238E27FC236}">
              <a16:creationId xmlns:a16="http://schemas.microsoft.com/office/drawing/2014/main" id="{7F9806C5-392E-4B2C-8D63-38D261EFE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14" name="Picture 16">
          <a:extLst>
            <a:ext uri="{FF2B5EF4-FFF2-40B4-BE49-F238E27FC236}">
              <a16:creationId xmlns:a16="http://schemas.microsoft.com/office/drawing/2014/main" id="{94ACC98F-2116-476D-8F88-4BC458F2A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15" name="Imagem 1">
          <a:extLst>
            <a:ext uri="{FF2B5EF4-FFF2-40B4-BE49-F238E27FC236}">
              <a16:creationId xmlns:a16="http://schemas.microsoft.com/office/drawing/2014/main" id="{3BB5EEDD-85EA-4AEE-8A6A-579590318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16" name="Picture 25">
          <a:extLst>
            <a:ext uri="{FF2B5EF4-FFF2-40B4-BE49-F238E27FC236}">
              <a16:creationId xmlns:a16="http://schemas.microsoft.com/office/drawing/2014/main" id="{CFD2DDB4-4A6E-4E9C-AEDD-C321102F3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17" name="Imagem 10">
          <a:extLst>
            <a:ext uri="{FF2B5EF4-FFF2-40B4-BE49-F238E27FC236}">
              <a16:creationId xmlns:a16="http://schemas.microsoft.com/office/drawing/2014/main" id="{D816CEA5-07A7-4A82-82A9-95A6F0CBE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18" name="Picture 22">
          <a:extLst>
            <a:ext uri="{FF2B5EF4-FFF2-40B4-BE49-F238E27FC236}">
              <a16:creationId xmlns:a16="http://schemas.microsoft.com/office/drawing/2014/main" id="{483EAC7C-08D3-453D-B53A-99C22B0D9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19" name="Imagem 7">
          <a:extLst>
            <a:ext uri="{FF2B5EF4-FFF2-40B4-BE49-F238E27FC236}">
              <a16:creationId xmlns:a16="http://schemas.microsoft.com/office/drawing/2014/main" id="{0D183B78-28DB-465A-9FE1-E27B3A427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20" name="Picture 19">
          <a:extLst>
            <a:ext uri="{FF2B5EF4-FFF2-40B4-BE49-F238E27FC236}">
              <a16:creationId xmlns:a16="http://schemas.microsoft.com/office/drawing/2014/main" id="{E1A54ED6-98AE-4CA0-B05F-73427491B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21" name="Imagem 4">
          <a:extLst>
            <a:ext uri="{FF2B5EF4-FFF2-40B4-BE49-F238E27FC236}">
              <a16:creationId xmlns:a16="http://schemas.microsoft.com/office/drawing/2014/main" id="{D3DD7002-2DA0-483A-BC2A-43F6E51F1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22" name="Picture 16">
          <a:extLst>
            <a:ext uri="{FF2B5EF4-FFF2-40B4-BE49-F238E27FC236}">
              <a16:creationId xmlns:a16="http://schemas.microsoft.com/office/drawing/2014/main" id="{3F72A322-CD4D-4571-8B1F-4E6FE7704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23" name="Imagem 1">
          <a:extLst>
            <a:ext uri="{FF2B5EF4-FFF2-40B4-BE49-F238E27FC236}">
              <a16:creationId xmlns:a16="http://schemas.microsoft.com/office/drawing/2014/main" id="{EBD253F6-2133-46EE-9715-8BC9B9535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24" name="Picture 25">
          <a:extLst>
            <a:ext uri="{FF2B5EF4-FFF2-40B4-BE49-F238E27FC236}">
              <a16:creationId xmlns:a16="http://schemas.microsoft.com/office/drawing/2014/main" id="{B2D30DF0-DBC6-46DF-B5EE-5ADBA0248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25" name="Imagem 2424">
          <a:extLst>
            <a:ext uri="{FF2B5EF4-FFF2-40B4-BE49-F238E27FC236}">
              <a16:creationId xmlns:a16="http://schemas.microsoft.com/office/drawing/2014/main" id="{4C90727E-7172-4E93-BAC0-079A8542B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26" name="Picture 22">
          <a:extLst>
            <a:ext uri="{FF2B5EF4-FFF2-40B4-BE49-F238E27FC236}">
              <a16:creationId xmlns:a16="http://schemas.microsoft.com/office/drawing/2014/main" id="{982790A4-EB08-446E-AC77-5D146B708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27" name="Imagem 7">
          <a:extLst>
            <a:ext uri="{FF2B5EF4-FFF2-40B4-BE49-F238E27FC236}">
              <a16:creationId xmlns:a16="http://schemas.microsoft.com/office/drawing/2014/main" id="{0E510C6F-AD14-449D-A8D5-1B9092759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28" name="Picture 19">
          <a:extLst>
            <a:ext uri="{FF2B5EF4-FFF2-40B4-BE49-F238E27FC236}">
              <a16:creationId xmlns:a16="http://schemas.microsoft.com/office/drawing/2014/main" id="{35102104-A811-4782-A7E0-F70D1EFA0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29" name="Imagem 4">
          <a:extLst>
            <a:ext uri="{FF2B5EF4-FFF2-40B4-BE49-F238E27FC236}">
              <a16:creationId xmlns:a16="http://schemas.microsoft.com/office/drawing/2014/main" id="{2BA15F27-2F01-477C-812B-724EE9EEA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30" name="Picture 16">
          <a:extLst>
            <a:ext uri="{FF2B5EF4-FFF2-40B4-BE49-F238E27FC236}">
              <a16:creationId xmlns:a16="http://schemas.microsoft.com/office/drawing/2014/main" id="{D4AB09EA-548B-45DE-9669-2B431473E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31" name="Imagem 1">
          <a:extLst>
            <a:ext uri="{FF2B5EF4-FFF2-40B4-BE49-F238E27FC236}">
              <a16:creationId xmlns:a16="http://schemas.microsoft.com/office/drawing/2014/main" id="{D63E961E-BF4C-4603-A8CF-29053291D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2432" name="Picture 25">
          <a:extLst>
            <a:ext uri="{FF2B5EF4-FFF2-40B4-BE49-F238E27FC236}">
              <a16:creationId xmlns:a16="http://schemas.microsoft.com/office/drawing/2014/main" id="{BB16FB03-ABD3-49C3-8EBD-7180AA3D1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33" name="Imagem 10">
          <a:extLst>
            <a:ext uri="{FF2B5EF4-FFF2-40B4-BE49-F238E27FC236}">
              <a16:creationId xmlns:a16="http://schemas.microsoft.com/office/drawing/2014/main" id="{205E1C14-5038-404D-A0AC-F7F2915BE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34" name="Picture 22">
          <a:extLst>
            <a:ext uri="{FF2B5EF4-FFF2-40B4-BE49-F238E27FC236}">
              <a16:creationId xmlns:a16="http://schemas.microsoft.com/office/drawing/2014/main" id="{7275C143-1718-4575-B882-E618CC409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35" name="Imagem 7">
          <a:extLst>
            <a:ext uri="{FF2B5EF4-FFF2-40B4-BE49-F238E27FC236}">
              <a16:creationId xmlns:a16="http://schemas.microsoft.com/office/drawing/2014/main" id="{AB3557C2-F951-428C-9D8B-09204F57C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36" name="Picture 19">
          <a:extLst>
            <a:ext uri="{FF2B5EF4-FFF2-40B4-BE49-F238E27FC236}">
              <a16:creationId xmlns:a16="http://schemas.microsoft.com/office/drawing/2014/main" id="{4700CF59-1F9C-4798-A2B1-04C212154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37" name="Imagem 4">
          <a:extLst>
            <a:ext uri="{FF2B5EF4-FFF2-40B4-BE49-F238E27FC236}">
              <a16:creationId xmlns:a16="http://schemas.microsoft.com/office/drawing/2014/main" id="{6BDC1BF3-96BD-4704-AA13-34966DF62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38" name="Picture 16">
          <a:extLst>
            <a:ext uri="{FF2B5EF4-FFF2-40B4-BE49-F238E27FC236}">
              <a16:creationId xmlns:a16="http://schemas.microsoft.com/office/drawing/2014/main" id="{DBB55FE4-89BF-4560-82BC-B8F373D25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39" name="Imagem 1">
          <a:extLst>
            <a:ext uri="{FF2B5EF4-FFF2-40B4-BE49-F238E27FC236}">
              <a16:creationId xmlns:a16="http://schemas.microsoft.com/office/drawing/2014/main" id="{E8CDAFDE-977D-4AD7-AFEE-BB9BE787D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40" name="Picture 25">
          <a:extLst>
            <a:ext uri="{FF2B5EF4-FFF2-40B4-BE49-F238E27FC236}">
              <a16:creationId xmlns:a16="http://schemas.microsoft.com/office/drawing/2014/main" id="{349289B5-E71D-41F6-8383-E1CE29900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41" name="Imagem 2440">
          <a:extLst>
            <a:ext uri="{FF2B5EF4-FFF2-40B4-BE49-F238E27FC236}">
              <a16:creationId xmlns:a16="http://schemas.microsoft.com/office/drawing/2014/main" id="{6004F073-F118-4FD2-9DBB-116607DC2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42" name="Picture 22">
          <a:extLst>
            <a:ext uri="{FF2B5EF4-FFF2-40B4-BE49-F238E27FC236}">
              <a16:creationId xmlns:a16="http://schemas.microsoft.com/office/drawing/2014/main" id="{22F30A09-F36D-444E-97E3-2E6311AA2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43" name="Imagem 7">
          <a:extLst>
            <a:ext uri="{FF2B5EF4-FFF2-40B4-BE49-F238E27FC236}">
              <a16:creationId xmlns:a16="http://schemas.microsoft.com/office/drawing/2014/main" id="{2DBD819F-705D-49B5-A09A-61386A1F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44" name="Picture 19">
          <a:extLst>
            <a:ext uri="{FF2B5EF4-FFF2-40B4-BE49-F238E27FC236}">
              <a16:creationId xmlns:a16="http://schemas.microsoft.com/office/drawing/2014/main" id="{3AFABF34-A634-438F-BA27-4962F62E1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45" name="Imagem 4">
          <a:extLst>
            <a:ext uri="{FF2B5EF4-FFF2-40B4-BE49-F238E27FC236}">
              <a16:creationId xmlns:a16="http://schemas.microsoft.com/office/drawing/2014/main" id="{CA4EB584-FA65-4809-9933-BA3622249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46" name="Picture 16">
          <a:extLst>
            <a:ext uri="{FF2B5EF4-FFF2-40B4-BE49-F238E27FC236}">
              <a16:creationId xmlns:a16="http://schemas.microsoft.com/office/drawing/2014/main" id="{5216240E-F398-4A74-A2D0-25C131389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47" name="Imagem 1">
          <a:extLst>
            <a:ext uri="{FF2B5EF4-FFF2-40B4-BE49-F238E27FC236}">
              <a16:creationId xmlns:a16="http://schemas.microsoft.com/office/drawing/2014/main" id="{B9645C2E-C780-4C4A-92AD-10272735B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48" name="Picture 25">
          <a:extLst>
            <a:ext uri="{FF2B5EF4-FFF2-40B4-BE49-F238E27FC236}">
              <a16:creationId xmlns:a16="http://schemas.microsoft.com/office/drawing/2014/main" id="{27034E42-00E5-4943-872F-A35629B35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49" name="Imagem 10">
          <a:extLst>
            <a:ext uri="{FF2B5EF4-FFF2-40B4-BE49-F238E27FC236}">
              <a16:creationId xmlns:a16="http://schemas.microsoft.com/office/drawing/2014/main" id="{83EAF6DA-1444-42B7-A7E7-CD019A89E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50" name="Picture 22">
          <a:extLst>
            <a:ext uri="{FF2B5EF4-FFF2-40B4-BE49-F238E27FC236}">
              <a16:creationId xmlns:a16="http://schemas.microsoft.com/office/drawing/2014/main" id="{F319DCD4-8CAF-467D-9E70-3EDE6D5BF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51" name="Imagem 7">
          <a:extLst>
            <a:ext uri="{FF2B5EF4-FFF2-40B4-BE49-F238E27FC236}">
              <a16:creationId xmlns:a16="http://schemas.microsoft.com/office/drawing/2014/main" id="{37AAD64C-C1DC-425C-B19C-16741AD1B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52" name="Picture 19">
          <a:extLst>
            <a:ext uri="{FF2B5EF4-FFF2-40B4-BE49-F238E27FC236}">
              <a16:creationId xmlns:a16="http://schemas.microsoft.com/office/drawing/2014/main" id="{35D67509-EAF7-42DF-99E5-43C033058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53" name="Imagem 4">
          <a:extLst>
            <a:ext uri="{FF2B5EF4-FFF2-40B4-BE49-F238E27FC236}">
              <a16:creationId xmlns:a16="http://schemas.microsoft.com/office/drawing/2014/main" id="{0B6C3029-3521-4A7B-8F78-7676BC6D1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54" name="Picture 16">
          <a:extLst>
            <a:ext uri="{FF2B5EF4-FFF2-40B4-BE49-F238E27FC236}">
              <a16:creationId xmlns:a16="http://schemas.microsoft.com/office/drawing/2014/main" id="{EF64E253-459F-4ACD-891F-74F69C764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55" name="Imagem 1">
          <a:extLst>
            <a:ext uri="{FF2B5EF4-FFF2-40B4-BE49-F238E27FC236}">
              <a16:creationId xmlns:a16="http://schemas.microsoft.com/office/drawing/2014/main" id="{28497412-C418-45D8-965D-2D9D46F91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56" name="Picture 25">
          <a:extLst>
            <a:ext uri="{FF2B5EF4-FFF2-40B4-BE49-F238E27FC236}">
              <a16:creationId xmlns:a16="http://schemas.microsoft.com/office/drawing/2014/main" id="{0B99715F-D602-4606-A735-F449B7898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57" name="Imagem 2456">
          <a:extLst>
            <a:ext uri="{FF2B5EF4-FFF2-40B4-BE49-F238E27FC236}">
              <a16:creationId xmlns:a16="http://schemas.microsoft.com/office/drawing/2014/main" id="{D0F1E931-8E0B-4795-916B-FA6AE8978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58" name="Picture 22">
          <a:extLst>
            <a:ext uri="{FF2B5EF4-FFF2-40B4-BE49-F238E27FC236}">
              <a16:creationId xmlns:a16="http://schemas.microsoft.com/office/drawing/2014/main" id="{DE3333B9-3384-43A5-9CCB-BBEDB6D2C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59" name="Imagem 7">
          <a:extLst>
            <a:ext uri="{FF2B5EF4-FFF2-40B4-BE49-F238E27FC236}">
              <a16:creationId xmlns:a16="http://schemas.microsoft.com/office/drawing/2014/main" id="{6C6BBE30-B551-4CE5-A8E9-474306049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60" name="Picture 19">
          <a:extLst>
            <a:ext uri="{FF2B5EF4-FFF2-40B4-BE49-F238E27FC236}">
              <a16:creationId xmlns:a16="http://schemas.microsoft.com/office/drawing/2014/main" id="{0CA3351F-6972-4E64-B486-D827893E8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61" name="Imagem 4">
          <a:extLst>
            <a:ext uri="{FF2B5EF4-FFF2-40B4-BE49-F238E27FC236}">
              <a16:creationId xmlns:a16="http://schemas.microsoft.com/office/drawing/2014/main" id="{F2B967D8-184C-4CA4-A038-021E61C10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62" name="Picture 16">
          <a:extLst>
            <a:ext uri="{FF2B5EF4-FFF2-40B4-BE49-F238E27FC236}">
              <a16:creationId xmlns:a16="http://schemas.microsoft.com/office/drawing/2014/main" id="{DF05EC26-6884-4C7E-8F80-672857C2F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63" name="Imagem 1">
          <a:extLst>
            <a:ext uri="{FF2B5EF4-FFF2-40B4-BE49-F238E27FC236}">
              <a16:creationId xmlns:a16="http://schemas.microsoft.com/office/drawing/2014/main" id="{B0B8CB6E-849C-4F4C-8DB2-FF2E1AEE4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64" name="Picture 25">
          <a:extLst>
            <a:ext uri="{FF2B5EF4-FFF2-40B4-BE49-F238E27FC236}">
              <a16:creationId xmlns:a16="http://schemas.microsoft.com/office/drawing/2014/main" id="{79F6565B-B0E2-406F-9A33-73EE78526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65" name="Imagem 10">
          <a:extLst>
            <a:ext uri="{FF2B5EF4-FFF2-40B4-BE49-F238E27FC236}">
              <a16:creationId xmlns:a16="http://schemas.microsoft.com/office/drawing/2014/main" id="{3DB30C51-AD75-4F72-A249-0CD62DCE3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66" name="Picture 22">
          <a:extLst>
            <a:ext uri="{FF2B5EF4-FFF2-40B4-BE49-F238E27FC236}">
              <a16:creationId xmlns:a16="http://schemas.microsoft.com/office/drawing/2014/main" id="{54A8F2C5-FB25-45B3-A6CA-B3794D8D0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67" name="Imagem 7">
          <a:extLst>
            <a:ext uri="{FF2B5EF4-FFF2-40B4-BE49-F238E27FC236}">
              <a16:creationId xmlns:a16="http://schemas.microsoft.com/office/drawing/2014/main" id="{D1128E74-ADBF-476B-8FC8-2DB11A840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68" name="Picture 19">
          <a:extLst>
            <a:ext uri="{FF2B5EF4-FFF2-40B4-BE49-F238E27FC236}">
              <a16:creationId xmlns:a16="http://schemas.microsoft.com/office/drawing/2014/main" id="{6666150D-E595-4783-B2F9-F4FC46E63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69" name="Imagem 4">
          <a:extLst>
            <a:ext uri="{FF2B5EF4-FFF2-40B4-BE49-F238E27FC236}">
              <a16:creationId xmlns:a16="http://schemas.microsoft.com/office/drawing/2014/main" id="{0B37891C-B574-43C9-BB44-D3C094014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70" name="Picture 16">
          <a:extLst>
            <a:ext uri="{FF2B5EF4-FFF2-40B4-BE49-F238E27FC236}">
              <a16:creationId xmlns:a16="http://schemas.microsoft.com/office/drawing/2014/main" id="{457472DE-46C9-4FB6-97EF-EF845AAD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71" name="Imagem 1">
          <a:extLst>
            <a:ext uri="{FF2B5EF4-FFF2-40B4-BE49-F238E27FC236}">
              <a16:creationId xmlns:a16="http://schemas.microsoft.com/office/drawing/2014/main" id="{4C947738-D100-401F-A539-1CFF76C2E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72" name="Picture 25">
          <a:extLst>
            <a:ext uri="{FF2B5EF4-FFF2-40B4-BE49-F238E27FC236}">
              <a16:creationId xmlns:a16="http://schemas.microsoft.com/office/drawing/2014/main" id="{C5F62055-1584-42D4-97B4-0A88CEA88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73" name="Imagem 2472">
          <a:extLst>
            <a:ext uri="{FF2B5EF4-FFF2-40B4-BE49-F238E27FC236}">
              <a16:creationId xmlns:a16="http://schemas.microsoft.com/office/drawing/2014/main" id="{E50DF292-2088-4E34-B72C-0F9080B38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74" name="Picture 22">
          <a:extLst>
            <a:ext uri="{FF2B5EF4-FFF2-40B4-BE49-F238E27FC236}">
              <a16:creationId xmlns:a16="http://schemas.microsoft.com/office/drawing/2014/main" id="{255A24BA-5435-41BA-B727-F2C04B1EB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75" name="Imagem 7">
          <a:extLst>
            <a:ext uri="{FF2B5EF4-FFF2-40B4-BE49-F238E27FC236}">
              <a16:creationId xmlns:a16="http://schemas.microsoft.com/office/drawing/2014/main" id="{18C9ABE9-12D4-405F-8C9A-B5FA12209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76" name="Picture 19">
          <a:extLst>
            <a:ext uri="{FF2B5EF4-FFF2-40B4-BE49-F238E27FC236}">
              <a16:creationId xmlns:a16="http://schemas.microsoft.com/office/drawing/2014/main" id="{9F441A01-7BD4-4DEC-8CFA-7F8EF6FA3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77" name="Imagem 4">
          <a:extLst>
            <a:ext uri="{FF2B5EF4-FFF2-40B4-BE49-F238E27FC236}">
              <a16:creationId xmlns:a16="http://schemas.microsoft.com/office/drawing/2014/main" id="{F1BE936A-964D-4B4B-8E98-0B33781A8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78" name="Picture 16">
          <a:extLst>
            <a:ext uri="{FF2B5EF4-FFF2-40B4-BE49-F238E27FC236}">
              <a16:creationId xmlns:a16="http://schemas.microsoft.com/office/drawing/2014/main" id="{FAB45283-68BF-4A04-B0BE-26A2304F2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79" name="Imagem 1">
          <a:extLst>
            <a:ext uri="{FF2B5EF4-FFF2-40B4-BE49-F238E27FC236}">
              <a16:creationId xmlns:a16="http://schemas.microsoft.com/office/drawing/2014/main" id="{C5D8B27F-E237-4B3B-BCB4-E7075956C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80" name="Picture 25">
          <a:extLst>
            <a:ext uri="{FF2B5EF4-FFF2-40B4-BE49-F238E27FC236}">
              <a16:creationId xmlns:a16="http://schemas.microsoft.com/office/drawing/2014/main" id="{FA728C47-6F99-4BEC-9C23-46D957E0A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81" name="Imagem 10">
          <a:extLst>
            <a:ext uri="{FF2B5EF4-FFF2-40B4-BE49-F238E27FC236}">
              <a16:creationId xmlns:a16="http://schemas.microsoft.com/office/drawing/2014/main" id="{7653F4A7-ECD5-40FC-8523-825CF377E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82" name="Picture 22">
          <a:extLst>
            <a:ext uri="{FF2B5EF4-FFF2-40B4-BE49-F238E27FC236}">
              <a16:creationId xmlns:a16="http://schemas.microsoft.com/office/drawing/2014/main" id="{F172602B-C1AB-4493-9148-9BFE7562A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83" name="Imagem 7">
          <a:extLst>
            <a:ext uri="{FF2B5EF4-FFF2-40B4-BE49-F238E27FC236}">
              <a16:creationId xmlns:a16="http://schemas.microsoft.com/office/drawing/2014/main" id="{E0D3137A-4117-437B-90B2-F26DBEBBC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84" name="Picture 19">
          <a:extLst>
            <a:ext uri="{FF2B5EF4-FFF2-40B4-BE49-F238E27FC236}">
              <a16:creationId xmlns:a16="http://schemas.microsoft.com/office/drawing/2014/main" id="{31858F11-C20C-43DA-85ED-6FF15EB5C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85" name="Imagem 4">
          <a:extLst>
            <a:ext uri="{FF2B5EF4-FFF2-40B4-BE49-F238E27FC236}">
              <a16:creationId xmlns:a16="http://schemas.microsoft.com/office/drawing/2014/main" id="{A2FAD0AE-D1BB-4B66-9A3E-2B94A5BEC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86" name="Picture 16">
          <a:extLst>
            <a:ext uri="{FF2B5EF4-FFF2-40B4-BE49-F238E27FC236}">
              <a16:creationId xmlns:a16="http://schemas.microsoft.com/office/drawing/2014/main" id="{76B03572-91B4-4532-9344-ACE695C9F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87" name="Imagem 1">
          <a:extLst>
            <a:ext uri="{FF2B5EF4-FFF2-40B4-BE49-F238E27FC236}">
              <a16:creationId xmlns:a16="http://schemas.microsoft.com/office/drawing/2014/main" id="{1BCC3C88-C3A6-476B-9ABD-748BDE92C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88" name="Picture 25">
          <a:extLst>
            <a:ext uri="{FF2B5EF4-FFF2-40B4-BE49-F238E27FC236}">
              <a16:creationId xmlns:a16="http://schemas.microsoft.com/office/drawing/2014/main" id="{C2F92DC7-122A-4312-9F27-86C469249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89" name="Imagem 2488">
          <a:extLst>
            <a:ext uri="{FF2B5EF4-FFF2-40B4-BE49-F238E27FC236}">
              <a16:creationId xmlns:a16="http://schemas.microsoft.com/office/drawing/2014/main" id="{968CBE34-BA49-495D-8198-CFA761F0F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90" name="Picture 22">
          <a:extLst>
            <a:ext uri="{FF2B5EF4-FFF2-40B4-BE49-F238E27FC236}">
              <a16:creationId xmlns:a16="http://schemas.microsoft.com/office/drawing/2014/main" id="{83CD4384-2BEB-4AF5-A74D-1297ADCB3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91" name="Imagem 7">
          <a:extLst>
            <a:ext uri="{FF2B5EF4-FFF2-40B4-BE49-F238E27FC236}">
              <a16:creationId xmlns:a16="http://schemas.microsoft.com/office/drawing/2014/main" id="{9D952E33-D48A-4AEF-A3FA-1A1B457D9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92" name="Picture 19">
          <a:extLst>
            <a:ext uri="{FF2B5EF4-FFF2-40B4-BE49-F238E27FC236}">
              <a16:creationId xmlns:a16="http://schemas.microsoft.com/office/drawing/2014/main" id="{9C7E9B8C-3482-4C06-B045-D4D6C0D23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93" name="Imagem 4">
          <a:extLst>
            <a:ext uri="{FF2B5EF4-FFF2-40B4-BE49-F238E27FC236}">
              <a16:creationId xmlns:a16="http://schemas.microsoft.com/office/drawing/2014/main" id="{A5EC82C3-6891-4661-B2A2-FE513EAE4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94" name="Picture 16">
          <a:extLst>
            <a:ext uri="{FF2B5EF4-FFF2-40B4-BE49-F238E27FC236}">
              <a16:creationId xmlns:a16="http://schemas.microsoft.com/office/drawing/2014/main" id="{EC40F7F6-07B0-45B1-B186-EAB3BD786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95" name="Imagem 1">
          <a:extLst>
            <a:ext uri="{FF2B5EF4-FFF2-40B4-BE49-F238E27FC236}">
              <a16:creationId xmlns:a16="http://schemas.microsoft.com/office/drawing/2014/main" id="{43F3B29B-A075-44F4-BE5E-D52366A45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96" name="Picture 25">
          <a:extLst>
            <a:ext uri="{FF2B5EF4-FFF2-40B4-BE49-F238E27FC236}">
              <a16:creationId xmlns:a16="http://schemas.microsoft.com/office/drawing/2014/main" id="{A8B3E603-36E2-4C74-9949-1C4310C6C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97" name="Imagem 10">
          <a:extLst>
            <a:ext uri="{FF2B5EF4-FFF2-40B4-BE49-F238E27FC236}">
              <a16:creationId xmlns:a16="http://schemas.microsoft.com/office/drawing/2014/main" id="{800D5807-0013-4E52-9783-D0D599E7C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98" name="Picture 22">
          <a:extLst>
            <a:ext uri="{FF2B5EF4-FFF2-40B4-BE49-F238E27FC236}">
              <a16:creationId xmlns:a16="http://schemas.microsoft.com/office/drawing/2014/main" id="{4DE2A534-74CA-409C-A602-7C90B8126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499" name="Imagem 7">
          <a:extLst>
            <a:ext uri="{FF2B5EF4-FFF2-40B4-BE49-F238E27FC236}">
              <a16:creationId xmlns:a16="http://schemas.microsoft.com/office/drawing/2014/main" id="{414303C5-276F-4560-BF1F-8453E0FC1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00" name="Picture 19">
          <a:extLst>
            <a:ext uri="{FF2B5EF4-FFF2-40B4-BE49-F238E27FC236}">
              <a16:creationId xmlns:a16="http://schemas.microsoft.com/office/drawing/2014/main" id="{CF7E1B32-4ED6-4823-8910-3EAC5922D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01" name="Imagem 4">
          <a:extLst>
            <a:ext uri="{FF2B5EF4-FFF2-40B4-BE49-F238E27FC236}">
              <a16:creationId xmlns:a16="http://schemas.microsoft.com/office/drawing/2014/main" id="{D0A262B2-E50B-43A8-B6FE-9666B7D2C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02" name="Picture 16">
          <a:extLst>
            <a:ext uri="{FF2B5EF4-FFF2-40B4-BE49-F238E27FC236}">
              <a16:creationId xmlns:a16="http://schemas.microsoft.com/office/drawing/2014/main" id="{D9B79F48-0C4F-476A-BD46-B12665C1C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03" name="Imagem 1">
          <a:extLst>
            <a:ext uri="{FF2B5EF4-FFF2-40B4-BE49-F238E27FC236}">
              <a16:creationId xmlns:a16="http://schemas.microsoft.com/office/drawing/2014/main" id="{493B1C59-62A6-4BB7-8086-4F162F527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04" name="Picture 25">
          <a:extLst>
            <a:ext uri="{FF2B5EF4-FFF2-40B4-BE49-F238E27FC236}">
              <a16:creationId xmlns:a16="http://schemas.microsoft.com/office/drawing/2014/main" id="{9E27C593-B1D3-4A37-AD29-BDEF06F6B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05" name="Imagem 2504">
          <a:extLst>
            <a:ext uri="{FF2B5EF4-FFF2-40B4-BE49-F238E27FC236}">
              <a16:creationId xmlns:a16="http://schemas.microsoft.com/office/drawing/2014/main" id="{69157021-4696-49F2-B3CF-16B4E0CAE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06" name="Picture 22">
          <a:extLst>
            <a:ext uri="{FF2B5EF4-FFF2-40B4-BE49-F238E27FC236}">
              <a16:creationId xmlns:a16="http://schemas.microsoft.com/office/drawing/2014/main" id="{23F500B7-483A-41B1-91FC-C0AF486E8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07" name="Imagem 7">
          <a:extLst>
            <a:ext uri="{FF2B5EF4-FFF2-40B4-BE49-F238E27FC236}">
              <a16:creationId xmlns:a16="http://schemas.microsoft.com/office/drawing/2014/main" id="{02AFF934-8E88-4009-86DB-BCC90AD78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08" name="Picture 19">
          <a:extLst>
            <a:ext uri="{FF2B5EF4-FFF2-40B4-BE49-F238E27FC236}">
              <a16:creationId xmlns:a16="http://schemas.microsoft.com/office/drawing/2014/main" id="{061DD7E5-CCAF-4D5B-8BA4-B7BCF1E24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09" name="Imagem 4">
          <a:extLst>
            <a:ext uri="{FF2B5EF4-FFF2-40B4-BE49-F238E27FC236}">
              <a16:creationId xmlns:a16="http://schemas.microsoft.com/office/drawing/2014/main" id="{34AA1820-C23F-42CA-989B-417DB413E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10" name="Picture 16">
          <a:extLst>
            <a:ext uri="{FF2B5EF4-FFF2-40B4-BE49-F238E27FC236}">
              <a16:creationId xmlns:a16="http://schemas.microsoft.com/office/drawing/2014/main" id="{C052ACCC-BD65-44C8-BDA5-995D42021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11" name="Imagem 1">
          <a:extLst>
            <a:ext uri="{FF2B5EF4-FFF2-40B4-BE49-F238E27FC236}">
              <a16:creationId xmlns:a16="http://schemas.microsoft.com/office/drawing/2014/main" id="{DDB2AB4A-5375-412C-B7FD-1005FC5DD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12" name="Picture 25">
          <a:extLst>
            <a:ext uri="{FF2B5EF4-FFF2-40B4-BE49-F238E27FC236}">
              <a16:creationId xmlns:a16="http://schemas.microsoft.com/office/drawing/2014/main" id="{ACA57D07-0D68-40AF-8713-A23D40151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13" name="Imagem 10">
          <a:extLst>
            <a:ext uri="{FF2B5EF4-FFF2-40B4-BE49-F238E27FC236}">
              <a16:creationId xmlns:a16="http://schemas.microsoft.com/office/drawing/2014/main" id="{A871670D-2817-401C-A92F-FDC245835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14" name="Picture 22">
          <a:extLst>
            <a:ext uri="{FF2B5EF4-FFF2-40B4-BE49-F238E27FC236}">
              <a16:creationId xmlns:a16="http://schemas.microsoft.com/office/drawing/2014/main" id="{848179DA-F576-4F12-9375-FDBB8329D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15" name="Imagem 7">
          <a:extLst>
            <a:ext uri="{FF2B5EF4-FFF2-40B4-BE49-F238E27FC236}">
              <a16:creationId xmlns:a16="http://schemas.microsoft.com/office/drawing/2014/main" id="{C5630575-D1EE-4F31-9DC0-CC33D7896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16" name="Picture 19">
          <a:extLst>
            <a:ext uri="{FF2B5EF4-FFF2-40B4-BE49-F238E27FC236}">
              <a16:creationId xmlns:a16="http://schemas.microsoft.com/office/drawing/2014/main" id="{E3F68FC6-16CA-418E-88E0-898FBEC73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17" name="Imagem 4">
          <a:extLst>
            <a:ext uri="{FF2B5EF4-FFF2-40B4-BE49-F238E27FC236}">
              <a16:creationId xmlns:a16="http://schemas.microsoft.com/office/drawing/2014/main" id="{6A9FD245-25E1-451B-936D-5F24CA1F3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18" name="Picture 16">
          <a:extLst>
            <a:ext uri="{FF2B5EF4-FFF2-40B4-BE49-F238E27FC236}">
              <a16:creationId xmlns:a16="http://schemas.microsoft.com/office/drawing/2014/main" id="{A12B65D5-AB9F-4DDF-A059-F38B418DB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19" name="Imagem 1">
          <a:extLst>
            <a:ext uri="{FF2B5EF4-FFF2-40B4-BE49-F238E27FC236}">
              <a16:creationId xmlns:a16="http://schemas.microsoft.com/office/drawing/2014/main" id="{99BDE647-4854-4083-A961-7F3688D02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20" name="Picture 25">
          <a:extLst>
            <a:ext uri="{FF2B5EF4-FFF2-40B4-BE49-F238E27FC236}">
              <a16:creationId xmlns:a16="http://schemas.microsoft.com/office/drawing/2014/main" id="{152F8B0B-0D1A-42C3-A981-52BFFD274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21" name="Imagem 2520">
          <a:extLst>
            <a:ext uri="{FF2B5EF4-FFF2-40B4-BE49-F238E27FC236}">
              <a16:creationId xmlns:a16="http://schemas.microsoft.com/office/drawing/2014/main" id="{3956EE42-420A-4ABC-97A5-23023FED4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22" name="Picture 22">
          <a:extLst>
            <a:ext uri="{FF2B5EF4-FFF2-40B4-BE49-F238E27FC236}">
              <a16:creationId xmlns:a16="http://schemas.microsoft.com/office/drawing/2014/main" id="{6909259F-CF96-47D3-BB6F-2E9979151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23" name="Imagem 7">
          <a:extLst>
            <a:ext uri="{FF2B5EF4-FFF2-40B4-BE49-F238E27FC236}">
              <a16:creationId xmlns:a16="http://schemas.microsoft.com/office/drawing/2014/main" id="{3607F54B-B488-48EA-92EB-D720673E2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24" name="Picture 19">
          <a:extLst>
            <a:ext uri="{FF2B5EF4-FFF2-40B4-BE49-F238E27FC236}">
              <a16:creationId xmlns:a16="http://schemas.microsoft.com/office/drawing/2014/main" id="{9BEB2578-8B5C-4E48-9910-F593D461D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25" name="Imagem 4">
          <a:extLst>
            <a:ext uri="{FF2B5EF4-FFF2-40B4-BE49-F238E27FC236}">
              <a16:creationId xmlns:a16="http://schemas.microsoft.com/office/drawing/2014/main" id="{E8D556FB-9463-42BD-B535-548B3804C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26" name="Picture 16">
          <a:extLst>
            <a:ext uri="{FF2B5EF4-FFF2-40B4-BE49-F238E27FC236}">
              <a16:creationId xmlns:a16="http://schemas.microsoft.com/office/drawing/2014/main" id="{34080160-FF6E-4AD0-93B4-EE6C42D57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27" name="Imagem 1">
          <a:extLst>
            <a:ext uri="{FF2B5EF4-FFF2-40B4-BE49-F238E27FC236}">
              <a16:creationId xmlns:a16="http://schemas.microsoft.com/office/drawing/2014/main" id="{CB048708-2185-42CD-8B17-D5A23115B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28" name="Picture 25">
          <a:extLst>
            <a:ext uri="{FF2B5EF4-FFF2-40B4-BE49-F238E27FC236}">
              <a16:creationId xmlns:a16="http://schemas.microsoft.com/office/drawing/2014/main" id="{3A41024D-6BA6-47FA-BCCB-2E77931F3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29" name="Imagem 10">
          <a:extLst>
            <a:ext uri="{FF2B5EF4-FFF2-40B4-BE49-F238E27FC236}">
              <a16:creationId xmlns:a16="http://schemas.microsoft.com/office/drawing/2014/main" id="{87CDD0FB-AF8C-462C-98F9-A5EEED3BE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30" name="Picture 22">
          <a:extLst>
            <a:ext uri="{FF2B5EF4-FFF2-40B4-BE49-F238E27FC236}">
              <a16:creationId xmlns:a16="http://schemas.microsoft.com/office/drawing/2014/main" id="{E7626EF0-6753-47EF-9CB4-E99CE8327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31" name="Imagem 7">
          <a:extLst>
            <a:ext uri="{FF2B5EF4-FFF2-40B4-BE49-F238E27FC236}">
              <a16:creationId xmlns:a16="http://schemas.microsoft.com/office/drawing/2014/main" id="{5C9FC17D-3C57-4FDD-A954-E04AFCC91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32" name="Picture 19">
          <a:extLst>
            <a:ext uri="{FF2B5EF4-FFF2-40B4-BE49-F238E27FC236}">
              <a16:creationId xmlns:a16="http://schemas.microsoft.com/office/drawing/2014/main" id="{93ACA113-5F33-4E3C-B404-354CD6F05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33" name="Imagem 4">
          <a:extLst>
            <a:ext uri="{FF2B5EF4-FFF2-40B4-BE49-F238E27FC236}">
              <a16:creationId xmlns:a16="http://schemas.microsoft.com/office/drawing/2014/main" id="{8275A124-B128-4780-B689-CCCF380DA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34" name="Picture 16">
          <a:extLst>
            <a:ext uri="{FF2B5EF4-FFF2-40B4-BE49-F238E27FC236}">
              <a16:creationId xmlns:a16="http://schemas.microsoft.com/office/drawing/2014/main" id="{E0383E8C-AB4C-42AA-B236-4AE37104B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35" name="Imagem 1">
          <a:extLst>
            <a:ext uri="{FF2B5EF4-FFF2-40B4-BE49-F238E27FC236}">
              <a16:creationId xmlns:a16="http://schemas.microsoft.com/office/drawing/2014/main" id="{4641D7FC-6F9E-401C-A2A2-871AA0759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36" name="Picture 25">
          <a:extLst>
            <a:ext uri="{FF2B5EF4-FFF2-40B4-BE49-F238E27FC236}">
              <a16:creationId xmlns:a16="http://schemas.microsoft.com/office/drawing/2014/main" id="{2AD790FA-6E19-4AA1-8B83-18013EFDD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37" name="Imagem 2536">
          <a:extLst>
            <a:ext uri="{FF2B5EF4-FFF2-40B4-BE49-F238E27FC236}">
              <a16:creationId xmlns:a16="http://schemas.microsoft.com/office/drawing/2014/main" id="{EB2B5EC4-E80E-4868-93D0-0B2F8ED82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38" name="Picture 22">
          <a:extLst>
            <a:ext uri="{FF2B5EF4-FFF2-40B4-BE49-F238E27FC236}">
              <a16:creationId xmlns:a16="http://schemas.microsoft.com/office/drawing/2014/main" id="{EB4BD038-558B-48B3-A3B4-18142F32E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39" name="Imagem 7">
          <a:extLst>
            <a:ext uri="{FF2B5EF4-FFF2-40B4-BE49-F238E27FC236}">
              <a16:creationId xmlns:a16="http://schemas.microsoft.com/office/drawing/2014/main" id="{E3E1BA2E-219B-468F-A35D-5E876AC45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40" name="Picture 19">
          <a:extLst>
            <a:ext uri="{FF2B5EF4-FFF2-40B4-BE49-F238E27FC236}">
              <a16:creationId xmlns:a16="http://schemas.microsoft.com/office/drawing/2014/main" id="{706AC4AF-EC22-410A-8421-A86FEA3F6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41" name="Imagem 4">
          <a:extLst>
            <a:ext uri="{FF2B5EF4-FFF2-40B4-BE49-F238E27FC236}">
              <a16:creationId xmlns:a16="http://schemas.microsoft.com/office/drawing/2014/main" id="{324C1C49-EF45-42D0-B2B4-8818C9767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42" name="Picture 16">
          <a:extLst>
            <a:ext uri="{FF2B5EF4-FFF2-40B4-BE49-F238E27FC236}">
              <a16:creationId xmlns:a16="http://schemas.microsoft.com/office/drawing/2014/main" id="{CF81E18E-872F-4BCF-BFFC-F67D5989C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43" name="Imagem 1">
          <a:extLst>
            <a:ext uri="{FF2B5EF4-FFF2-40B4-BE49-F238E27FC236}">
              <a16:creationId xmlns:a16="http://schemas.microsoft.com/office/drawing/2014/main" id="{5F265298-AC3E-4E34-A84D-ED0D026E4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44" name="Picture 25">
          <a:extLst>
            <a:ext uri="{FF2B5EF4-FFF2-40B4-BE49-F238E27FC236}">
              <a16:creationId xmlns:a16="http://schemas.microsoft.com/office/drawing/2014/main" id="{83406C8E-0722-4AE3-B9E3-08C1D019F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45" name="Imagem 10">
          <a:extLst>
            <a:ext uri="{FF2B5EF4-FFF2-40B4-BE49-F238E27FC236}">
              <a16:creationId xmlns:a16="http://schemas.microsoft.com/office/drawing/2014/main" id="{49978A07-E0F8-4469-90D5-427BEABB8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46" name="Picture 22">
          <a:extLst>
            <a:ext uri="{FF2B5EF4-FFF2-40B4-BE49-F238E27FC236}">
              <a16:creationId xmlns:a16="http://schemas.microsoft.com/office/drawing/2014/main" id="{91723528-A875-4108-9D86-93B4E3E5E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47" name="Imagem 7">
          <a:extLst>
            <a:ext uri="{FF2B5EF4-FFF2-40B4-BE49-F238E27FC236}">
              <a16:creationId xmlns:a16="http://schemas.microsoft.com/office/drawing/2014/main" id="{D123B6DD-1415-4022-B9AF-D0024F2E8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48" name="Picture 19">
          <a:extLst>
            <a:ext uri="{FF2B5EF4-FFF2-40B4-BE49-F238E27FC236}">
              <a16:creationId xmlns:a16="http://schemas.microsoft.com/office/drawing/2014/main" id="{D3FFABD1-C6DC-49B7-8DB0-28E6C5696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49" name="Imagem 4">
          <a:extLst>
            <a:ext uri="{FF2B5EF4-FFF2-40B4-BE49-F238E27FC236}">
              <a16:creationId xmlns:a16="http://schemas.microsoft.com/office/drawing/2014/main" id="{C65EE649-950E-4183-B2F5-1A4011693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50" name="Picture 16">
          <a:extLst>
            <a:ext uri="{FF2B5EF4-FFF2-40B4-BE49-F238E27FC236}">
              <a16:creationId xmlns:a16="http://schemas.microsoft.com/office/drawing/2014/main" id="{C338D200-8DF1-4572-9D76-1FE1DBE33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51" name="Imagem 1">
          <a:extLst>
            <a:ext uri="{FF2B5EF4-FFF2-40B4-BE49-F238E27FC236}">
              <a16:creationId xmlns:a16="http://schemas.microsoft.com/office/drawing/2014/main" id="{4D3DE61B-DD7C-4F27-8A0F-3890505E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52" name="Picture 25">
          <a:extLst>
            <a:ext uri="{FF2B5EF4-FFF2-40B4-BE49-F238E27FC236}">
              <a16:creationId xmlns:a16="http://schemas.microsoft.com/office/drawing/2014/main" id="{29EA721C-6511-430A-83CF-6C3E67B76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53" name="Imagem 2552">
          <a:extLst>
            <a:ext uri="{FF2B5EF4-FFF2-40B4-BE49-F238E27FC236}">
              <a16:creationId xmlns:a16="http://schemas.microsoft.com/office/drawing/2014/main" id="{6D87DBD8-4014-47E0-A7F4-3557DAAB7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54" name="Picture 22">
          <a:extLst>
            <a:ext uri="{FF2B5EF4-FFF2-40B4-BE49-F238E27FC236}">
              <a16:creationId xmlns:a16="http://schemas.microsoft.com/office/drawing/2014/main" id="{5509CB40-6AD3-4FE0-87B0-462B181BA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55" name="Imagem 7">
          <a:extLst>
            <a:ext uri="{FF2B5EF4-FFF2-40B4-BE49-F238E27FC236}">
              <a16:creationId xmlns:a16="http://schemas.microsoft.com/office/drawing/2014/main" id="{A2EEE9C4-8467-4D06-BF5F-B44D8FC96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56" name="Picture 19">
          <a:extLst>
            <a:ext uri="{FF2B5EF4-FFF2-40B4-BE49-F238E27FC236}">
              <a16:creationId xmlns:a16="http://schemas.microsoft.com/office/drawing/2014/main" id="{C2EBBADB-50BE-4E4A-A806-A372083D6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57" name="Imagem 4">
          <a:extLst>
            <a:ext uri="{FF2B5EF4-FFF2-40B4-BE49-F238E27FC236}">
              <a16:creationId xmlns:a16="http://schemas.microsoft.com/office/drawing/2014/main" id="{BADD42C7-B083-4EAF-A904-EB6AAF72E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58" name="Picture 16">
          <a:extLst>
            <a:ext uri="{FF2B5EF4-FFF2-40B4-BE49-F238E27FC236}">
              <a16:creationId xmlns:a16="http://schemas.microsoft.com/office/drawing/2014/main" id="{D91078D2-00C1-47E6-9049-87BF865A8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59" name="Imagem 1">
          <a:extLst>
            <a:ext uri="{FF2B5EF4-FFF2-40B4-BE49-F238E27FC236}">
              <a16:creationId xmlns:a16="http://schemas.microsoft.com/office/drawing/2014/main" id="{5DBD2A2B-596A-4E41-93F3-056122B2B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60" name="Picture 25">
          <a:extLst>
            <a:ext uri="{FF2B5EF4-FFF2-40B4-BE49-F238E27FC236}">
              <a16:creationId xmlns:a16="http://schemas.microsoft.com/office/drawing/2014/main" id="{1778FD81-3206-4E89-95BB-A552B073E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61" name="Imagem 10">
          <a:extLst>
            <a:ext uri="{FF2B5EF4-FFF2-40B4-BE49-F238E27FC236}">
              <a16:creationId xmlns:a16="http://schemas.microsoft.com/office/drawing/2014/main" id="{6859E587-CC8B-4013-8B03-63B8A0DB0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62" name="Picture 22">
          <a:extLst>
            <a:ext uri="{FF2B5EF4-FFF2-40B4-BE49-F238E27FC236}">
              <a16:creationId xmlns:a16="http://schemas.microsoft.com/office/drawing/2014/main" id="{9CA8E88C-E64C-42E8-AD4A-634C3AC2D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63" name="Imagem 2562">
          <a:extLst>
            <a:ext uri="{FF2B5EF4-FFF2-40B4-BE49-F238E27FC236}">
              <a16:creationId xmlns:a16="http://schemas.microsoft.com/office/drawing/2014/main" id="{AD265825-84A4-43C3-8EB2-4187E91D6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64" name="Picture 19">
          <a:extLst>
            <a:ext uri="{FF2B5EF4-FFF2-40B4-BE49-F238E27FC236}">
              <a16:creationId xmlns:a16="http://schemas.microsoft.com/office/drawing/2014/main" id="{85B07EC6-D903-49FD-B20E-EC496328E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65" name="Imagem 4">
          <a:extLst>
            <a:ext uri="{FF2B5EF4-FFF2-40B4-BE49-F238E27FC236}">
              <a16:creationId xmlns:a16="http://schemas.microsoft.com/office/drawing/2014/main" id="{39837712-AEC7-4E0B-BBBB-BA4738752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66" name="Picture 16">
          <a:extLst>
            <a:ext uri="{FF2B5EF4-FFF2-40B4-BE49-F238E27FC236}">
              <a16:creationId xmlns:a16="http://schemas.microsoft.com/office/drawing/2014/main" id="{2E222E38-8780-4340-AA01-A314D2721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67" name="Imagem 1">
          <a:extLst>
            <a:ext uri="{FF2B5EF4-FFF2-40B4-BE49-F238E27FC236}">
              <a16:creationId xmlns:a16="http://schemas.microsoft.com/office/drawing/2014/main" id="{4ECADE79-A018-4790-92A7-C35699A03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68" name="Picture 25">
          <a:extLst>
            <a:ext uri="{FF2B5EF4-FFF2-40B4-BE49-F238E27FC236}">
              <a16:creationId xmlns:a16="http://schemas.microsoft.com/office/drawing/2014/main" id="{FC8C8C4B-B813-42D5-A87B-B41ECE9DE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69" name="Imagem 2568">
          <a:extLst>
            <a:ext uri="{FF2B5EF4-FFF2-40B4-BE49-F238E27FC236}">
              <a16:creationId xmlns:a16="http://schemas.microsoft.com/office/drawing/2014/main" id="{AB3E4671-870F-4BA0-9791-5EAAD811A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70" name="Picture 22">
          <a:extLst>
            <a:ext uri="{FF2B5EF4-FFF2-40B4-BE49-F238E27FC236}">
              <a16:creationId xmlns:a16="http://schemas.microsoft.com/office/drawing/2014/main" id="{FCBF8B57-8F7B-4690-B846-8CB198E62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71" name="Imagem 7">
          <a:extLst>
            <a:ext uri="{FF2B5EF4-FFF2-40B4-BE49-F238E27FC236}">
              <a16:creationId xmlns:a16="http://schemas.microsoft.com/office/drawing/2014/main" id="{7A3D8EF2-0B21-4680-BD57-D05FD313C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72" name="Picture 19">
          <a:extLst>
            <a:ext uri="{FF2B5EF4-FFF2-40B4-BE49-F238E27FC236}">
              <a16:creationId xmlns:a16="http://schemas.microsoft.com/office/drawing/2014/main" id="{4D648A68-E789-4456-B115-35AB98C7A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73" name="Imagem 4">
          <a:extLst>
            <a:ext uri="{FF2B5EF4-FFF2-40B4-BE49-F238E27FC236}">
              <a16:creationId xmlns:a16="http://schemas.microsoft.com/office/drawing/2014/main" id="{1A9BE610-9233-47A8-9904-3FFF119A9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74" name="Picture 16">
          <a:extLst>
            <a:ext uri="{FF2B5EF4-FFF2-40B4-BE49-F238E27FC236}">
              <a16:creationId xmlns:a16="http://schemas.microsoft.com/office/drawing/2014/main" id="{08685D81-C1E1-425A-B032-A5C2847AB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75" name="Imagem 1">
          <a:extLst>
            <a:ext uri="{FF2B5EF4-FFF2-40B4-BE49-F238E27FC236}">
              <a16:creationId xmlns:a16="http://schemas.microsoft.com/office/drawing/2014/main" id="{479B2AE5-00ED-4DC3-91F1-59D43B183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76" name="Picture 25">
          <a:extLst>
            <a:ext uri="{FF2B5EF4-FFF2-40B4-BE49-F238E27FC236}">
              <a16:creationId xmlns:a16="http://schemas.microsoft.com/office/drawing/2014/main" id="{408810F7-2F45-475D-9C4E-3F476CEA4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77" name="Imagem 10">
          <a:extLst>
            <a:ext uri="{FF2B5EF4-FFF2-40B4-BE49-F238E27FC236}">
              <a16:creationId xmlns:a16="http://schemas.microsoft.com/office/drawing/2014/main" id="{338A1B48-F8AB-4E35-9C6C-93593DE50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78" name="Picture 22">
          <a:extLst>
            <a:ext uri="{FF2B5EF4-FFF2-40B4-BE49-F238E27FC236}">
              <a16:creationId xmlns:a16="http://schemas.microsoft.com/office/drawing/2014/main" id="{DC7457BA-BDC6-4DEA-8F18-1934E3F60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79" name="Imagem 7">
          <a:extLst>
            <a:ext uri="{FF2B5EF4-FFF2-40B4-BE49-F238E27FC236}">
              <a16:creationId xmlns:a16="http://schemas.microsoft.com/office/drawing/2014/main" id="{A7F155E2-B41F-4896-B17F-71E46E5F7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80" name="Picture 19">
          <a:extLst>
            <a:ext uri="{FF2B5EF4-FFF2-40B4-BE49-F238E27FC236}">
              <a16:creationId xmlns:a16="http://schemas.microsoft.com/office/drawing/2014/main" id="{117A27CC-2BC5-4041-9717-D53831C91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81" name="Imagem 4">
          <a:extLst>
            <a:ext uri="{FF2B5EF4-FFF2-40B4-BE49-F238E27FC236}">
              <a16:creationId xmlns:a16="http://schemas.microsoft.com/office/drawing/2014/main" id="{DDA2B7E9-96C1-48A1-BFA7-2E40E335E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82" name="Picture 16">
          <a:extLst>
            <a:ext uri="{FF2B5EF4-FFF2-40B4-BE49-F238E27FC236}">
              <a16:creationId xmlns:a16="http://schemas.microsoft.com/office/drawing/2014/main" id="{E68A70B6-5327-4999-A7A1-F7C6CD48F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83" name="Imagem 1">
          <a:extLst>
            <a:ext uri="{FF2B5EF4-FFF2-40B4-BE49-F238E27FC236}">
              <a16:creationId xmlns:a16="http://schemas.microsoft.com/office/drawing/2014/main" id="{2C89216C-3F6E-48A2-B552-957B9356B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84" name="Picture 25">
          <a:extLst>
            <a:ext uri="{FF2B5EF4-FFF2-40B4-BE49-F238E27FC236}">
              <a16:creationId xmlns:a16="http://schemas.microsoft.com/office/drawing/2014/main" id="{6ECBEC85-15DC-43A2-B8DB-7565804FA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85" name="Imagem 2584">
          <a:extLst>
            <a:ext uri="{FF2B5EF4-FFF2-40B4-BE49-F238E27FC236}">
              <a16:creationId xmlns:a16="http://schemas.microsoft.com/office/drawing/2014/main" id="{3F6C1E73-6F17-4F32-8A83-49DEE5231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86" name="Picture 22">
          <a:extLst>
            <a:ext uri="{FF2B5EF4-FFF2-40B4-BE49-F238E27FC236}">
              <a16:creationId xmlns:a16="http://schemas.microsoft.com/office/drawing/2014/main" id="{C71F4F07-F6AE-4D3B-977B-2764326BF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87" name="Imagem 7">
          <a:extLst>
            <a:ext uri="{FF2B5EF4-FFF2-40B4-BE49-F238E27FC236}">
              <a16:creationId xmlns:a16="http://schemas.microsoft.com/office/drawing/2014/main" id="{29ED7EB6-9644-49D8-A4BB-CBBEC222C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88" name="Picture 19">
          <a:extLst>
            <a:ext uri="{FF2B5EF4-FFF2-40B4-BE49-F238E27FC236}">
              <a16:creationId xmlns:a16="http://schemas.microsoft.com/office/drawing/2014/main" id="{6A37020E-6308-41A5-940A-2FFB9BAA1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89" name="Imagem 4">
          <a:extLst>
            <a:ext uri="{FF2B5EF4-FFF2-40B4-BE49-F238E27FC236}">
              <a16:creationId xmlns:a16="http://schemas.microsoft.com/office/drawing/2014/main" id="{C202B02C-E232-438B-8462-33CCE33B7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90" name="Picture 16">
          <a:extLst>
            <a:ext uri="{FF2B5EF4-FFF2-40B4-BE49-F238E27FC236}">
              <a16:creationId xmlns:a16="http://schemas.microsoft.com/office/drawing/2014/main" id="{CA9E7EBA-EF3F-485E-BD4A-717F3DE95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91" name="Imagem 1">
          <a:extLst>
            <a:ext uri="{FF2B5EF4-FFF2-40B4-BE49-F238E27FC236}">
              <a16:creationId xmlns:a16="http://schemas.microsoft.com/office/drawing/2014/main" id="{EC3BF4DE-D458-4099-8FC9-FA503B110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92" name="Picture 25">
          <a:extLst>
            <a:ext uri="{FF2B5EF4-FFF2-40B4-BE49-F238E27FC236}">
              <a16:creationId xmlns:a16="http://schemas.microsoft.com/office/drawing/2014/main" id="{3CBB2402-9CC9-4A8D-8210-DE888436D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93" name="Imagem 10">
          <a:extLst>
            <a:ext uri="{FF2B5EF4-FFF2-40B4-BE49-F238E27FC236}">
              <a16:creationId xmlns:a16="http://schemas.microsoft.com/office/drawing/2014/main" id="{A260A369-2269-44CD-B7D5-4329E9F78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94" name="Picture 22">
          <a:extLst>
            <a:ext uri="{FF2B5EF4-FFF2-40B4-BE49-F238E27FC236}">
              <a16:creationId xmlns:a16="http://schemas.microsoft.com/office/drawing/2014/main" id="{E8BDDDA1-776D-4423-98A5-9F0D0D23B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95" name="Imagem 7">
          <a:extLst>
            <a:ext uri="{FF2B5EF4-FFF2-40B4-BE49-F238E27FC236}">
              <a16:creationId xmlns:a16="http://schemas.microsoft.com/office/drawing/2014/main" id="{125F449D-C49F-4B3A-9C72-7575B47AC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96" name="Picture 19">
          <a:extLst>
            <a:ext uri="{FF2B5EF4-FFF2-40B4-BE49-F238E27FC236}">
              <a16:creationId xmlns:a16="http://schemas.microsoft.com/office/drawing/2014/main" id="{BC24A0C5-2394-4B31-8C1A-0009BAFA6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97" name="Imagem 4">
          <a:extLst>
            <a:ext uri="{FF2B5EF4-FFF2-40B4-BE49-F238E27FC236}">
              <a16:creationId xmlns:a16="http://schemas.microsoft.com/office/drawing/2014/main" id="{B925CD9F-684D-4D5A-9DE7-BFAA0321F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98" name="Picture 16">
          <a:extLst>
            <a:ext uri="{FF2B5EF4-FFF2-40B4-BE49-F238E27FC236}">
              <a16:creationId xmlns:a16="http://schemas.microsoft.com/office/drawing/2014/main" id="{B00B7738-B2D9-4F63-9296-FE7600229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599" name="Imagem 1">
          <a:extLst>
            <a:ext uri="{FF2B5EF4-FFF2-40B4-BE49-F238E27FC236}">
              <a16:creationId xmlns:a16="http://schemas.microsoft.com/office/drawing/2014/main" id="{74D29B12-1120-43EB-89D5-658338A56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00" name="Picture 25">
          <a:extLst>
            <a:ext uri="{FF2B5EF4-FFF2-40B4-BE49-F238E27FC236}">
              <a16:creationId xmlns:a16="http://schemas.microsoft.com/office/drawing/2014/main" id="{21BC2EA3-B750-4BB2-A2AA-533FC4B90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01" name="Imagem 2600">
          <a:extLst>
            <a:ext uri="{FF2B5EF4-FFF2-40B4-BE49-F238E27FC236}">
              <a16:creationId xmlns:a16="http://schemas.microsoft.com/office/drawing/2014/main" id="{793B368B-1DF4-4636-8214-FFBBEE7B3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02" name="Picture 22">
          <a:extLst>
            <a:ext uri="{FF2B5EF4-FFF2-40B4-BE49-F238E27FC236}">
              <a16:creationId xmlns:a16="http://schemas.microsoft.com/office/drawing/2014/main" id="{092A5285-2EBF-473A-B6CF-6B506D68A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03" name="Imagem 7">
          <a:extLst>
            <a:ext uri="{FF2B5EF4-FFF2-40B4-BE49-F238E27FC236}">
              <a16:creationId xmlns:a16="http://schemas.microsoft.com/office/drawing/2014/main" id="{8EC8E800-7943-4B71-A266-559AAE4F9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04" name="Picture 19">
          <a:extLst>
            <a:ext uri="{FF2B5EF4-FFF2-40B4-BE49-F238E27FC236}">
              <a16:creationId xmlns:a16="http://schemas.microsoft.com/office/drawing/2014/main" id="{6C08AC28-AAE2-468F-A257-738CDCCD2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05" name="Imagem 4">
          <a:extLst>
            <a:ext uri="{FF2B5EF4-FFF2-40B4-BE49-F238E27FC236}">
              <a16:creationId xmlns:a16="http://schemas.microsoft.com/office/drawing/2014/main" id="{0E0D769D-465B-4473-A896-BDC71DA46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06" name="Picture 16">
          <a:extLst>
            <a:ext uri="{FF2B5EF4-FFF2-40B4-BE49-F238E27FC236}">
              <a16:creationId xmlns:a16="http://schemas.microsoft.com/office/drawing/2014/main" id="{89C5D65D-1D08-4378-94BE-BE9170991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07" name="Imagem 1">
          <a:extLst>
            <a:ext uri="{FF2B5EF4-FFF2-40B4-BE49-F238E27FC236}">
              <a16:creationId xmlns:a16="http://schemas.microsoft.com/office/drawing/2014/main" id="{C65B1EA3-A7AF-41E5-93E1-6BF405FB0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08" name="Picture 25">
          <a:extLst>
            <a:ext uri="{FF2B5EF4-FFF2-40B4-BE49-F238E27FC236}">
              <a16:creationId xmlns:a16="http://schemas.microsoft.com/office/drawing/2014/main" id="{32095E42-8D04-408F-ADAB-D46F83136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09" name="Imagem 10">
          <a:extLst>
            <a:ext uri="{FF2B5EF4-FFF2-40B4-BE49-F238E27FC236}">
              <a16:creationId xmlns:a16="http://schemas.microsoft.com/office/drawing/2014/main" id="{D50F7D3A-B694-4D4A-B2FF-949EBFB19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10" name="Picture 22">
          <a:extLst>
            <a:ext uri="{FF2B5EF4-FFF2-40B4-BE49-F238E27FC236}">
              <a16:creationId xmlns:a16="http://schemas.microsoft.com/office/drawing/2014/main" id="{918AD009-7BE6-42F7-A431-7B14E602C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11" name="Imagem 7">
          <a:extLst>
            <a:ext uri="{FF2B5EF4-FFF2-40B4-BE49-F238E27FC236}">
              <a16:creationId xmlns:a16="http://schemas.microsoft.com/office/drawing/2014/main" id="{9A2D1686-DF28-4892-8225-E2BE441ED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12" name="Picture 19">
          <a:extLst>
            <a:ext uri="{FF2B5EF4-FFF2-40B4-BE49-F238E27FC236}">
              <a16:creationId xmlns:a16="http://schemas.microsoft.com/office/drawing/2014/main" id="{D0F0348D-53C7-45DA-8AA4-D38CEF497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13" name="Imagem 4">
          <a:extLst>
            <a:ext uri="{FF2B5EF4-FFF2-40B4-BE49-F238E27FC236}">
              <a16:creationId xmlns:a16="http://schemas.microsoft.com/office/drawing/2014/main" id="{AB594DEF-4220-459B-BED2-DB0A93255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14" name="Picture 16">
          <a:extLst>
            <a:ext uri="{FF2B5EF4-FFF2-40B4-BE49-F238E27FC236}">
              <a16:creationId xmlns:a16="http://schemas.microsoft.com/office/drawing/2014/main" id="{85608C6F-5C83-4024-A5FC-E2044D4D3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15" name="Imagem 1">
          <a:extLst>
            <a:ext uri="{FF2B5EF4-FFF2-40B4-BE49-F238E27FC236}">
              <a16:creationId xmlns:a16="http://schemas.microsoft.com/office/drawing/2014/main" id="{BFE2533E-FBEC-4993-82DD-159379055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16" name="Picture 25">
          <a:extLst>
            <a:ext uri="{FF2B5EF4-FFF2-40B4-BE49-F238E27FC236}">
              <a16:creationId xmlns:a16="http://schemas.microsoft.com/office/drawing/2014/main" id="{53E61FB7-594E-4D0A-99FE-AB7F00493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17" name="Imagem 2616">
          <a:extLst>
            <a:ext uri="{FF2B5EF4-FFF2-40B4-BE49-F238E27FC236}">
              <a16:creationId xmlns:a16="http://schemas.microsoft.com/office/drawing/2014/main" id="{0680A4A2-007A-472F-9527-51C1DABA5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18" name="Picture 22">
          <a:extLst>
            <a:ext uri="{FF2B5EF4-FFF2-40B4-BE49-F238E27FC236}">
              <a16:creationId xmlns:a16="http://schemas.microsoft.com/office/drawing/2014/main" id="{7317759C-0AA2-4C0A-93DA-44D3CB075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19" name="Imagem 7">
          <a:extLst>
            <a:ext uri="{FF2B5EF4-FFF2-40B4-BE49-F238E27FC236}">
              <a16:creationId xmlns:a16="http://schemas.microsoft.com/office/drawing/2014/main" id="{D17B6922-6325-47A7-8544-E626A46DB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20" name="Picture 19">
          <a:extLst>
            <a:ext uri="{FF2B5EF4-FFF2-40B4-BE49-F238E27FC236}">
              <a16:creationId xmlns:a16="http://schemas.microsoft.com/office/drawing/2014/main" id="{F5F71F19-5F1C-4AFC-8B5B-97F308F2D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21" name="Imagem 4">
          <a:extLst>
            <a:ext uri="{FF2B5EF4-FFF2-40B4-BE49-F238E27FC236}">
              <a16:creationId xmlns:a16="http://schemas.microsoft.com/office/drawing/2014/main" id="{87AE4BDE-B771-4A2A-8236-93E2BF1FC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22" name="Picture 16">
          <a:extLst>
            <a:ext uri="{FF2B5EF4-FFF2-40B4-BE49-F238E27FC236}">
              <a16:creationId xmlns:a16="http://schemas.microsoft.com/office/drawing/2014/main" id="{B01D8156-395D-41A9-AD61-207A2AB8F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23" name="Imagem 1">
          <a:extLst>
            <a:ext uri="{FF2B5EF4-FFF2-40B4-BE49-F238E27FC236}">
              <a16:creationId xmlns:a16="http://schemas.microsoft.com/office/drawing/2014/main" id="{D522BCCB-9851-4968-95C2-64A8CAC18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2624" name="Picture 25">
          <a:extLst>
            <a:ext uri="{FF2B5EF4-FFF2-40B4-BE49-F238E27FC236}">
              <a16:creationId xmlns:a16="http://schemas.microsoft.com/office/drawing/2014/main" id="{FA511987-BD28-496F-9502-78562202E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25" name="Imagem 10">
          <a:extLst>
            <a:ext uri="{FF2B5EF4-FFF2-40B4-BE49-F238E27FC236}">
              <a16:creationId xmlns:a16="http://schemas.microsoft.com/office/drawing/2014/main" id="{5A0DBFC5-70CC-4C3A-848E-B59F3C04C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26" name="Picture 22">
          <a:extLst>
            <a:ext uri="{FF2B5EF4-FFF2-40B4-BE49-F238E27FC236}">
              <a16:creationId xmlns:a16="http://schemas.microsoft.com/office/drawing/2014/main" id="{11627A1D-CAED-41DB-9964-AD8A6977E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27" name="Imagem 7">
          <a:extLst>
            <a:ext uri="{FF2B5EF4-FFF2-40B4-BE49-F238E27FC236}">
              <a16:creationId xmlns:a16="http://schemas.microsoft.com/office/drawing/2014/main" id="{F361B29C-1EA5-4E0E-918B-76BC313F5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28" name="Picture 19">
          <a:extLst>
            <a:ext uri="{FF2B5EF4-FFF2-40B4-BE49-F238E27FC236}">
              <a16:creationId xmlns:a16="http://schemas.microsoft.com/office/drawing/2014/main" id="{995F3141-7707-4413-906A-830D13AEE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29" name="Imagem 4">
          <a:extLst>
            <a:ext uri="{FF2B5EF4-FFF2-40B4-BE49-F238E27FC236}">
              <a16:creationId xmlns:a16="http://schemas.microsoft.com/office/drawing/2014/main" id="{240F4E2D-8BA3-46D0-82C6-297DF82B6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30" name="Picture 16">
          <a:extLst>
            <a:ext uri="{FF2B5EF4-FFF2-40B4-BE49-F238E27FC236}">
              <a16:creationId xmlns:a16="http://schemas.microsoft.com/office/drawing/2014/main" id="{679CE78A-57CE-466C-9207-2BE33887D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31" name="Imagem 1">
          <a:extLst>
            <a:ext uri="{FF2B5EF4-FFF2-40B4-BE49-F238E27FC236}">
              <a16:creationId xmlns:a16="http://schemas.microsoft.com/office/drawing/2014/main" id="{111011D8-F94C-4F09-8ADE-4F710C8D2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32" name="Picture 25">
          <a:extLst>
            <a:ext uri="{FF2B5EF4-FFF2-40B4-BE49-F238E27FC236}">
              <a16:creationId xmlns:a16="http://schemas.microsoft.com/office/drawing/2014/main" id="{D2E9E4BD-EE15-4EAE-9BE0-06F01D583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33" name="Imagem 2632">
          <a:extLst>
            <a:ext uri="{FF2B5EF4-FFF2-40B4-BE49-F238E27FC236}">
              <a16:creationId xmlns:a16="http://schemas.microsoft.com/office/drawing/2014/main" id="{819C9F00-A8CE-44C1-A317-016A1DFFB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34" name="Picture 22">
          <a:extLst>
            <a:ext uri="{FF2B5EF4-FFF2-40B4-BE49-F238E27FC236}">
              <a16:creationId xmlns:a16="http://schemas.microsoft.com/office/drawing/2014/main" id="{B61EF45C-9D03-4FC7-9606-A8744501D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35" name="Imagem 7">
          <a:extLst>
            <a:ext uri="{FF2B5EF4-FFF2-40B4-BE49-F238E27FC236}">
              <a16:creationId xmlns:a16="http://schemas.microsoft.com/office/drawing/2014/main" id="{174016E8-5726-43B3-AA84-ABA72B569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36" name="Picture 19">
          <a:extLst>
            <a:ext uri="{FF2B5EF4-FFF2-40B4-BE49-F238E27FC236}">
              <a16:creationId xmlns:a16="http://schemas.microsoft.com/office/drawing/2014/main" id="{9226F1EE-D21B-4E77-B73D-C96443EE9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37" name="Imagem 4">
          <a:extLst>
            <a:ext uri="{FF2B5EF4-FFF2-40B4-BE49-F238E27FC236}">
              <a16:creationId xmlns:a16="http://schemas.microsoft.com/office/drawing/2014/main" id="{B7805215-6F3C-444C-94AC-024BA9B7D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38" name="Picture 16">
          <a:extLst>
            <a:ext uri="{FF2B5EF4-FFF2-40B4-BE49-F238E27FC236}">
              <a16:creationId xmlns:a16="http://schemas.microsoft.com/office/drawing/2014/main" id="{FE07DFF6-3D94-46AF-AA68-564CE26F2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39" name="Imagem 1">
          <a:extLst>
            <a:ext uri="{FF2B5EF4-FFF2-40B4-BE49-F238E27FC236}">
              <a16:creationId xmlns:a16="http://schemas.microsoft.com/office/drawing/2014/main" id="{07C73A4C-9F33-43E9-9472-3D5C0941D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40" name="Picture 25">
          <a:extLst>
            <a:ext uri="{FF2B5EF4-FFF2-40B4-BE49-F238E27FC236}">
              <a16:creationId xmlns:a16="http://schemas.microsoft.com/office/drawing/2014/main" id="{A05D0DD4-6AA2-4B5C-82E4-B32B96A86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41" name="Imagem 10">
          <a:extLst>
            <a:ext uri="{FF2B5EF4-FFF2-40B4-BE49-F238E27FC236}">
              <a16:creationId xmlns:a16="http://schemas.microsoft.com/office/drawing/2014/main" id="{C030F7F1-2062-4106-A696-3637C1AEE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42" name="Picture 22">
          <a:extLst>
            <a:ext uri="{FF2B5EF4-FFF2-40B4-BE49-F238E27FC236}">
              <a16:creationId xmlns:a16="http://schemas.microsoft.com/office/drawing/2014/main" id="{5D6EC202-9EEE-4F27-9107-287D828FB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43" name="Imagem 7">
          <a:extLst>
            <a:ext uri="{FF2B5EF4-FFF2-40B4-BE49-F238E27FC236}">
              <a16:creationId xmlns:a16="http://schemas.microsoft.com/office/drawing/2014/main" id="{00C28364-7BE5-498F-AE3F-F5CED7068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44" name="Picture 19">
          <a:extLst>
            <a:ext uri="{FF2B5EF4-FFF2-40B4-BE49-F238E27FC236}">
              <a16:creationId xmlns:a16="http://schemas.microsoft.com/office/drawing/2014/main" id="{FA3B8A77-9A9A-4B9C-94CB-62B7EDE12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45" name="Imagem 4">
          <a:extLst>
            <a:ext uri="{FF2B5EF4-FFF2-40B4-BE49-F238E27FC236}">
              <a16:creationId xmlns:a16="http://schemas.microsoft.com/office/drawing/2014/main" id="{3F1B3B5C-71F1-4EDF-BA0E-96203EC81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46" name="Picture 16">
          <a:extLst>
            <a:ext uri="{FF2B5EF4-FFF2-40B4-BE49-F238E27FC236}">
              <a16:creationId xmlns:a16="http://schemas.microsoft.com/office/drawing/2014/main" id="{9D2C1AB5-0C7C-403C-B85B-1449BE7B4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47" name="Imagem 1">
          <a:extLst>
            <a:ext uri="{FF2B5EF4-FFF2-40B4-BE49-F238E27FC236}">
              <a16:creationId xmlns:a16="http://schemas.microsoft.com/office/drawing/2014/main" id="{F29DD865-73D0-4E7F-9D50-32994E73C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48" name="Picture 25">
          <a:extLst>
            <a:ext uri="{FF2B5EF4-FFF2-40B4-BE49-F238E27FC236}">
              <a16:creationId xmlns:a16="http://schemas.microsoft.com/office/drawing/2014/main" id="{76E57D3D-E670-443E-B5ED-A3207AA74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49" name="Imagem 2648">
          <a:extLst>
            <a:ext uri="{FF2B5EF4-FFF2-40B4-BE49-F238E27FC236}">
              <a16:creationId xmlns:a16="http://schemas.microsoft.com/office/drawing/2014/main" id="{0A97CB22-C9D1-4518-AFC6-998C2DA4F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50" name="Picture 22">
          <a:extLst>
            <a:ext uri="{FF2B5EF4-FFF2-40B4-BE49-F238E27FC236}">
              <a16:creationId xmlns:a16="http://schemas.microsoft.com/office/drawing/2014/main" id="{9DBE75EE-82EB-4FCF-95A3-7E3E01A30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51" name="Imagem 7">
          <a:extLst>
            <a:ext uri="{FF2B5EF4-FFF2-40B4-BE49-F238E27FC236}">
              <a16:creationId xmlns:a16="http://schemas.microsoft.com/office/drawing/2014/main" id="{B7DA1E4A-BB32-400A-B3D8-72360C0F2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52" name="Picture 19">
          <a:extLst>
            <a:ext uri="{FF2B5EF4-FFF2-40B4-BE49-F238E27FC236}">
              <a16:creationId xmlns:a16="http://schemas.microsoft.com/office/drawing/2014/main" id="{928A64F5-5673-4059-85A5-EFCAB236E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53" name="Imagem 4">
          <a:extLst>
            <a:ext uri="{FF2B5EF4-FFF2-40B4-BE49-F238E27FC236}">
              <a16:creationId xmlns:a16="http://schemas.microsoft.com/office/drawing/2014/main" id="{BBCD29CD-7717-41D2-8A9A-F1DA1675F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54" name="Picture 16">
          <a:extLst>
            <a:ext uri="{FF2B5EF4-FFF2-40B4-BE49-F238E27FC236}">
              <a16:creationId xmlns:a16="http://schemas.microsoft.com/office/drawing/2014/main" id="{545404A7-6579-4B85-B3E1-C80A2AC51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55" name="Imagem 1">
          <a:extLst>
            <a:ext uri="{FF2B5EF4-FFF2-40B4-BE49-F238E27FC236}">
              <a16:creationId xmlns:a16="http://schemas.microsoft.com/office/drawing/2014/main" id="{7EF24F83-A172-4CF1-97C2-A574B157F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56" name="Picture 25">
          <a:extLst>
            <a:ext uri="{FF2B5EF4-FFF2-40B4-BE49-F238E27FC236}">
              <a16:creationId xmlns:a16="http://schemas.microsoft.com/office/drawing/2014/main" id="{CFB69E2A-6FE1-4973-8378-36AC039F9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57" name="Imagem 10">
          <a:extLst>
            <a:ext uri="{FF2B5EF4-FFF2-40B4-BE49-F238E27FC236}">
              <a16:creationId xmlns:a16="http://schemas.microsoft.com/office/drawing/2014/main" id="{665DDCAE-C681-4836-8802-63F134498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58" name="Picture 22">
          <a:extLst>
            <a:ext uri="{FF2B5EF4-FFF2-40B4-BE49-F238E27FC236}">
              <a16:creationId xmlns:a16="http://schemas.microsoft.com/office/drawing/2014/main" id="{4A9F7F75-869F-4F86-88A0-8C6E3476C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59" name="Imagem 7">
          <a:extLst>
            <a:ext uri="{FF2B5EF4-FFF2-40B4-BE49-F238E27FC236}">
              <a16:creationId xmlns:a16="http://schemas.microsoft.com/office/drawing/2014/main" id="{E22A6A98-CEE1-4939-BF0D-94F3B09CD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60" name="Picture 19">
          <a:extLst>
            <a:ext uri="{FF2B5EF4-FFF2-40B4-BE49-F238E27FC236}">
              <a16:creationId xmlns:a16="http://schemas.microsoft.com/office/drawing/2014/main" id="{68C9F5FC-B805-405D-A2C2-1B7FF4204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61" name="Imagem 4">
          <a:extLst>
            <a:ext uri="{FF2B5EF4-FFF2-40B4-BE49-F238E27FC236}">
              <a16:creationId xmlns:a16="http://schemas.microsoft.com/office/drawing/2014/main" id="{80052CFB-C5FA-4484-A9D7-C00A7BB23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62" name="Picture 16">
          <a:extLst>
            <a:ext uri="{FF2B5EF4-FFF2-40B4-BE49-F238E27FC236}">
              <a16:creationId xmlns:a16="http://schemas.microsoft.com/office/drawing/2014/main" id="{4C7863F6-56C7-4D7F-9F35-315176DC7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63" name="Imagem 1">
          <a:extLst>
            <a:ext uri="{FF2B5EF4-FFF2-40B4-BE49-F238E27FC236}">
              <a16:creationId xmlns:a16="http://schemas.microsoft.com/office/drawing/2014/main" id="{B2378805-748E-4820-B737-C5D83BC03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64" name="Picture 25">
          <a:extLst>
            <a:ext uri="{FF2B5EF4-FFF2-40B4-BE49-F238E27FC236}">
              <a16:creationId xmlns:a16="http://schemas.microsoft.com/office/drawing/2014/main" id="{2329E202-3844-45AD-B202-A22A33204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65" name="Imagem 2664">
          <a:extLst>
            <a:ext uri="{FF2B5EF4-FFF2-40B4-BE49-F238E27FC236}">
              <a16:creationId xmlns:a16="http://schemas.microsoft.com/office/drawing/2014/main" id="{9C32593E-4AD5-449C-9A4E-319650618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66" name="Picture 22">
          <a:extLst>
            <a:ext uri="{FF2B5EF4-FFF2-40B4-BE49-F238E27FC236}">
              <a16:creationId xmlns:a16="http://schemas.microsoft.com/office/drawing/2014/main" id="{F711EE92-7DE6-4CF2-91DD-7471BD725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67" name="Imagem 7">
          <a:extLst>
            <a:ext uri="{FF2B5EF4-FFF2-40B4-BE49-F238E27FC236}">
              <a16:creationId xmlns:a16="http://schemas.microsoft.com/office/drawing/2014/main" id="{DCAEEF13-A998-4DEF-A961-5BA657C19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68" name="Picture 19">
          <a:extLst>
            <a:ext uri="{FF2B5EF4-FFF2-40B4-BE49-F238E27FC236}">
              <a16:creationId xmlns:a16="http://schemas.microsoft.com/office/drawing/2014/main" id="{EB6960CC-F48E-4BE5-B1F6-9EB57A457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69" name="Imagem 4">
          <a:extLst>
            <a:ext uri="{FF2B5EF4-FFF2-40B4-BE49-F238E27FC236}">
              <a16:creationId xmlns:a16="http://schemas.microsoft.com/office/drawing/2014/main" id="{28016A8A-D809-482F-A78E-08E8BB213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70" name="Picture 16">
          <a:extLst>
            <a:ext uri="{FF2B5EF4-FFF2-40B4-BE49-F238E27FC236}">
              <a16:creationId xmlns:a16="http://schemas.microsoft.com/office/drawing/2014/main" id="{BF12544D-785B-49B4-9626-4DB2093BE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71" name="Imagem 1">
          <a:extLst>
            <a:ext uri="{FF2B5EF4-FFF2-40B4-BE49-F238E27FC236}">
              <a16:creationId xmlns:a16="http://schemas.microsoft.com/office/drawing/2014/main" id="{724295AB-2F65-4BE9-8DE9-863FD4E60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72" name="Picture 25">
          <a:extLst>
            <a:ext uri="{FF2B5EF4-FFF2-40B4-BE49-F238E27FC236}">
              <a16:creationId xmlns:a16="http://schemas.microsoft.com/office/drawing/2014/main" id="{C8B8785B-A1A1-43B8-B736-CB8A53D5F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73" name="Imagem 10">
          <a:extLst>
            <a:ext uri="{FF2B5EF4-FFF2-40B4-BE49-F238E27FC236}">
              <a16:creationId xmlns:a16="http://schemas.microsoft.com/office/drawing/2014/main" id="{FC850C44-D0E7-4FFC-B9C7-B02B6A9E1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74" name="Picture 22">
          <a:extLst>
            <a:ext uri="{FF2B5EF4-FFF2-40B4-BE49-F238E27FC236}">
              <a16:creationId xmlns:a16="http://schemas.microsoft.com/office/drawing/2014/main" id="{BA17F651-24C0-48F0-85A0-59993E6E4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75" name="Imagem 7">
          <a:extLst>
            <a:ext uri="{FF2B5EF4-FFF2-40B4-BE49-F238E27FC236}">
              <a16:creationId xmlns:a16="http://schemas.microsoft.com/office/drawing/2014/main" id="{AE47E176-1A55-457C-97A5-8689A25D9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76" name="Picture 19">
          <a:extLst>
            <a:ext uri="{FF2B5EF4-FFF2-40B4-BE49-F238E27FC236}">
              <a16:creationId xmlns:a16="http://schemas.microsoft.com/office/drawing/2014/main" id="{54A71218-7071-4ECB-9E14-902EA6419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77" name="Imagem 4">
          <a:extLst>
            <a:ext uri="{FF2B5EF4-FFF2-40B4-BE49-F238E27FC236}">
              <a16:creationId xmlns:a16="http://schemas.microsoft.com/office/drawing/2014/main" id="{3F342310-C97A-4794-B18F-3E1AEF13A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78" name="Picture 16">
          <a:extLst>
            <a:ext uri="{FF2B5EF4-FFF2-40B4-BE49-F238E27FC236}">
              <a16:creationId xmlns:a16="http://schemas.microsoft.com/office/drawing/2014/main" id="{5F91EDAB-6F11-4804-A952-0C626CD0D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79" name="Imagem 1">
          <a:extLst>
            <a:ext uri="{FF2B5EF4-FFF2-40B4-BE49-F238E27FC236}">
              <a16:creationId xmlns:a16="http://schemas.microsoft.com/office/drawing/2014/main" id="{AEC23AD4-DCC1-47B4-BE64-99CC4079F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80" name="Picture 25">
          <a:extLst>
            <a:ext uri="{FF2B5EF4-FFF2-40B4-BE49-F238E27FC236}">
              <a16:creationId xmlns:a16="http://schemas.microsoft.com/office/drawing/2014/main" id="{1B83CA8F-36DE-46E9-96A3-FF7DDCDB4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81" name="Imagem 2680">
          <a:extLst>
            <a:ext uri="{FF2B5EF4-FFF2-40B4-BE49-F238E27FC236}">
              <a16:creationId xmlns:a16="http://schemas.microsoft.com/office/drawing/2014/main" id="{E506D71D-BBF0-4A08-813F-41B379BBD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82" name="Picture 22">
          <a:extLst>
            <a:ext uri="{FF2B5EF4-FFF2-40B4-BE49-F238E27FC236}">
              <a16:creationId xmlns:a16="http://schemas.microsoft.com/office/drawing/2014/main" id="{F77E8255-6828-4283-A6B3-16501DA86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83" name="Imagem 7">
          <a:extLst>
            <a:ext uri="{FF2B5EF4-FFF2-40B4-BE49-F238E27FC236}">
              <a16:creationId xmlns:a16="http://schemas.microsoft.com/office/drawing/2014/main" id="{FCE7F478-BD3A-4B04-919C-E833FC605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84" name="Picture 19">
          <a:extLst>
            <a:ext uri="{FF2B5EF4-FFF2-40B4-BE49-F238E27FC236}">
              <a16:creationId xmlns:a16="http://schemas.microsoft.com/office/drawing/2014/main" id="{1042D246-80F6-48ED-8DAA-32B88D8E2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85" name="Imagem 4">
          <a:extLst>
            <a:ext uri="{FF2B5EF4-FFF2-40B4-BE49-F238E27FC236}">
              <a16:creationId xmlns:a16="http://schemas.microsoft.com/office/drawing/2014/main" id="{E4631BD6-AC66-4A4D-BB2C-9DC50F368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86" name="Picture 16">
          <a:extLst>
            <a:ext uri="{FF2B5EF4-FFF2-40B4-BE49-F238E27FC236}">
              <a16:creationId xmlns:a16="http://schemas.microsoft.com/office/drawing/2014/main" id="{EDE96785-C259-4AE3-A55B-80C8DB15A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87" name="Imagem 1">
          <a:extLst>
            <a:ext uri="{FF2B5EF4-FFF2-40B4-BE49-F238E27FC236}">
              <a16:creationId xmlns:a16="http://schemas.microsoft.com/office/drawing/2014/main" id="{5F810BB4-B51F-4F45-8991-22B86026F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88" name="Picture 25">
          <a:extLst>
            <a:ext uri="{FF2B5EF4-FFF2-40B4-BE49-F238E27FC236}">
              <a16:creationId xmlns:a16="http://schemas.microsoft.com/office/drawing/2014/main" id="{E9FF82F3-806D-4B82-B2E2-D48109188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89" name="Imagem 10">
          <a:extLst>
            <a:ext uri="{FF2B5EF4-FFF2-40B4-BE49-F238E27FC236}">
              <a16:creationId xmlns:a16="http://schemas.microsoft.com/office/drawing/2014/main" id="{0E5465BF-0D71-4583-991E-021BBF86D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90" name="Picture 22">
          <a:extLst>
            <a:ext uri="{FF2B5EF4-FFF2-40B4-BE49-F238E27FC236}">
              <a16:creationId xmlns:a16="http://schemas.microsoft.com/office/drawing/2014/main" id="{8C1EE426-CF81-40A9-925B-C21C77AB7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91" name="Imagem 7">
          <a:extLst>
            <a:ext uri="{FF2B5EF4-FFF2-40B4-BE49-F238E27FC236}">
              <a16:creationId xmlns:a16="http://schemas.microsoft.com/office/drawing/2014/main" id="{7A454ED5-AC71-42E1-BF8D-0FA60DC0C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92" name="Picture 19">
          <a:extLst>
            <a:ext uri="{FF2B5EF4-FFF2-40B4-BE49-F238E27FC236}">
              <a16:creationId xmlns:a16="http://schemas.microsoft.com/office/drawing/2014/main" id="{BAB5DB3F-A12A-48FD-A54F-E166085F7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93" name="Imagem 4">
          <a:extLst>
            <a:ext uri="{FF2B5EF4-FFF2-40B4-BE49-F238E27FC236}">
              <a16:creationId xmlns:a16="http://schemas.microsoft.com/office/drawing/2014/main" id="{D9523167-1B55-4AC7-B4C4-9672187F9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94" name="Picture 16">
          <a:extLst>
            <a:ext uri="{FF2B5EF4-FFF2-40B4-BE49-F238E27FC236}">
              <a16:creationId xmlns:a16="http://schemas.microsoft.com/office/drawing/2014/main" id="{0B97E581-63FE-4725-A3F9-A48D57FAB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95" name="Imagem 1">
          <a:extLst>
            <a:ext uri="{FF2B5EF4-FFF2-40B4-BE49-F238E27FC236}">
              <a16:creationId xmlns:a16="http://schemas.microsoft.com/office/drawing/2014/main" id="{DBDEE9F7-E98A-4B09-B102-E1473439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96" name="Picture 25">
          <a:extLst>
            <a:ext uri="{FF2B5EF4-FFF2-40B4-BE49-F238E27FC236}">
              <a16:creationId xmlns:a16="http://schemas.microsoft.com/office/drawing/2014/main" id="{568E8885-38B3-4010-898A-3E0AC8235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97" name="Imagem 2696">
          <a:extLst>
            <a:ext uri="{FF2B5EF4-FFF2-40B4-BE49-F238E27FC236}">
              <a16:creationId xmlns:a16="http://schemas.microsoft.com/office/drawing/2014/main" id="{0BFCA2C4-20A5-4FCB-B756-CD4E8F77F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98" name="Picture 22">
          <a:extLst>
            <a:ext uri="{FF2B5EF4-FFF2-40B4-BE49-F238E27FC236}">
              <a16:creationId xmlns:a16="http://schemas.microsoft.com/office/drawing/2014/main" id="{04E1FDE0-7E6B-4642-A787-5E94F3BE8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699" name="Imagem 7">
          <a:extLst>
            <a:ext uri="{FF2B5EF4-FFF2-40B4-BE49-F238E27FC236}">
              <a16:creationId xmlns:a16="http://schemas.microsoft.com/office/drawing/2014/main" id="{E87ED5D1-52CA-4A68-B9CC-5716DBFA1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00" name="Picture 19">
          <a:extLst>
            <a:ext uri="{FF2B5EF4-FFF2-40B4-BE49-F238E27FC236}">
              <a16:creationId xmlns:a16="http://schemas.microsoft.com/office/drawing/2014/main" id="{97536829-1F8C-4DD3-9CDA-4C7CC67A1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01" name="Imagem 4">
          <a:extLst>
            <a:ext uri="{FF2B5EF4-FFF2-40B4-BE49-F238E27FC236}">
              <a16:creationId xmlns:a16="http://schemas.microsoft.com/office/drawing/2014/main" id="{3DB0AF99-B376-4FB6-ADC4-129334D14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02" name="Picture 16">
          <a:extLst>
            <a:ext uri="{FF2B5EF4-FFF2-40B4-BE49-F238E27FC236}">
              <a16:creationId xmlns:a16="http://schemas.microsoft.com/office/drawing/2014/main" id="{14E341D8-AA10-4E78-92A9-2C63A49F8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03" name="Imagem 1">
          <a:extLst>
            <a:ext uri="{FF2B5EF4-FFF2-40B4-BE49-F238E27FC236}">
              <a16:creationId xmlns:a16="http://schemas.microsoft.com/office/drawing/2014/main" id="{8950A8EE-9867-43E1-98B7-5817A282F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04" name="Picture 25">
          <a:extLst>
            <a:ext uri="{FF2B5EF4-FFF2-40B4-BE49-F238E27FC236}">
              <a16:creationId xmlns:a16="http://schemas.microsoft.com/office/drawing/2014/main" id="{FFC0188A-8167-454B-B1D8-2C6DC7D21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05" name="Imagem 10">
          <a:extLst>
            <a:ext uri="{FF2B5EF4-FFF2-40B4-BE49-F238E27FC236}">
              <a16:creationId xmlns:a16="http://schemas.microsoft.com/office/drawing/2014/main" id="{A00BEDCA-6F42-4549-8D13-5422ED962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06" name="Picture 22">
          <a:extLst>
            <a:ext uri="{FF2B5EF4-FFF2-40B4-BE49-F238E27FC236}">
              <a16:creationId xmlns:a16="http://schemas.microsoft.com/office/drawing/2014/main" id="{705AB9E1-58B0-46AA-A602-1B3370F54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07" name="Imagem 7">
          <a:extLst>
            <a:ext uri="{FF2B5EF4-FFF2-40B4-BE49-F238E27FC236}">
              <a16:creationId xmlns:a16="http://schemas.microsoft.com/office/drawing/2014/main" id="{C67C6FA3-6451-481E-B66C-AB848B3BF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08" name="Picture 19">
          <a:extLst>
            <a:ext uri="{FF2B5EF4-FFF2-40B4-BE49-F238E27FC236}">
              <a16:creationId xmlns:a16="http://schemas.microsoft.com/office/drawing/2014/main" id="{93253E75-8702-4D7B-899A-876B155F0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09" name="Imagem 4">
          <a:extLst>
            <a:ext uri="{FF2B5EF4-FFF2-40B4-BE49-F238E27FC236}">
              <a16:creationId xmlns:a16="http://schemas.microsoft.com/office/drawing/2014/main" id="{2D3D3B9B-FFF6-43EB-9992-847C6D689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10" name="Picture 16">
          <a:extLst>
            <a:ext uri="{FF2B5EF4-FFF2-40B4-BE49-F238E27FC236}">
              <a16:creationId xmlns:a16="http://schemas.microsoft.com/office/drawing/2014/main" id="{C7617A09-9096-4502-95A0-12196BD3C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11" name="Imagem 1">
          <a:extLst>
            <a:ext uri="{FF2B5EF4-FFF2-40B4-BE49-F238E27FC236}">
              <a16:creationId xmlns:a16="http://schemas.microsoft.com/office/drawing/2014/main" id="{05137885-CA6D-4044-BFA0-A4F4605D0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12" name="Picture 25">
          <a:extLst>
            <a:ext uri="{FF2B5EF4-FFF2-40B4-BE49-F238E27FC236}">
              <a16:creationId xmlns:a16="http://schemas.microsoft.com/office/drawing/2014/main" id="{469C7EC0-D1BC-4632-AA35-F24B8E60B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13" name="Imagem 2712">
          <a:extLst>
            <a:ext uri="{FF2B5EF4-FFF2-40B4-BE49-F238E27FC236}">
              <a16:creationId xmlns:a16="http://schemas.microsoft.com/office/drawing/2014/main" id="{6CCA3492-BD0B-4794-8F82-9CFDB027A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14" name="Picture 22">
          <a:extLst>
            <a:ext uri="{FF2B5EF4-FFF2-40B4-BE49-F238E27FC236}">
              <a16:creationId xmlns:a16="http://schemas.microsoft.com/office/drawing/2014/main" id="{14EE705D-B3CD-4044-B670-B09234346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15" name="Imagem 7">
          <a:extLst>
            <a:ext uri="{FF2B5EF4-FFF2-40B4-BE49-F238E27FC236}">
              <a16:creationId xmlns:a16="http://schemas.microsoft.com/office/drawing/2014/main" id="{736F36B3-558A-4AF8-B937-FB01DEFF6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16" name="Picture 19">
          <a:extLst>
            <a:ext uri="{FF2B5EF4-FFF2-40B4-BE49-F238E27FC236}">
              <a16:creationId xmlns:a16="http://schemas.microsoft.com/office/drawing/2014/main" id="{D669BA8D-40E9-4350-A5AA-07CAD1D86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17" name="Imagem 4">
          <a:extLst>
            <a:ext uri="{FF2B5EF4-FFF2-40B4-BE49-F238E27FC236}">
              <a16:creationId xmlns:a16="http://schemas.microsoft.com/office/drawing/2014/main" id="{424EC6AF-5683-4317-B5FA-526FC5926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18" name="Picture 16">
          <a:extLst>
            <a:ext uri="{FF2B5EF4-FFF2-40B4-BE49-F238E27FC236}">
              <a16:creationId xmlns:a16="http://schemas.microsoft.com/office/drawing/2014/main" id="{BFB56982-8E41-4794-A125-488014836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19" name="Imagem 1">
          <a:extLst>
            <a:ext uri="{FF2B5EF4-FFF2-40B4-BE49-F238E27FC236}">
              <a16:creationId xmlns:a16="http://schemas.microsoft.com/office/drawing/2014/main" id="{630EE1F3-A525-4131-A113-A1707C8DB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20" name="Picture 25">
          <a:extLst>
            <a:ext uri="{FF2B5EF4-FFF2-40B4-BE49-F238E27FC236}">
              <a16:creationId xmlns:a16="http://schemas.microsoft.com/office/drawing/2014/main" id="{A8F6918E-FAD9-4961-A9C9-6152E499C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21" name="Imagem 10">
          <a:extLst>
            <a:ext uri="{FF2B5EF4-FFF2-40B4-BE49-F238E27FC236}">
              <a16:creationId xmlns:a16="http://schemas.microsoft.com/office/drawing/2014/main" id="{0B13DA0D-089C-4607-B228-5CCE9F0E4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22" name="Picture 22">
          <a:extLst>
            <a:ext uri="{FF2B5EF4-FFF2-40B4-BE49-F238E27FC236}">
              <a16:creationId xmlns:a16="http://schemas.microsoft.com/office/drawing/2014/main" id="{7390B523-1792-4CCE-8499-4126F1D31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23" name="Imagem 7">
          <a:extLst>
            <a:ext uri="{FF2B5EF4-FFF2-40B4-BE49-F238E27FC236}">
              <a16:creationId xmlns:a16="http://schemas.microsoft.com/office/drawing/2014/main" id="{C65872A0-0432-4AE5-9434-C05EF6DD8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24" name="Picture 19">
          <a:extLst>
            <a:ext uri="{FF2B5EF4-FFF2-40B4-BE49-F238E27FC236}">
              <a16:creationId xmlns:a16="http://schemas.microsoft.com/office/drawing/2014/main" id="{E5D37605-0F3F-458F-9D6A-C3B97B5ED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25" name="Imagem 4">
          <a:extLst>
            <a:ext uri="{FF2B5EF4-FFF2-40B4-BE49-F238E27FC236}">
              <a16:creationId xmlns:a16="http://schemas.microsoft.com/office/drawing/2014/main" id="{B897BB35-8312-4652-BEBE-4197966E8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26" name="Picture 16">
          <a:extLst>
            <a:ext uri="{FF2B5EF4-FFF2-40B4-BE49-F238E27FC236}">
              <a16:creationId xmlns:a16="http://schemas.microsoft.com/office/drawing/2014/main" id="{2157539D-2D42-4BB1-967E-5CB390191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27" name="Imagem 1">
          <a:extLst>
            <a:ext uri="{FF2B5EF4-FFF2-40B4-BE49-F238E27FC236}">
              <a16:creationId xmlns:a16="http://schemas.microsoft.com/office/drawing/2014/main" id="{4B566472-6BDC-4BED-933C-AE23E841A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28" name="Picture 25">
          <a:extLst>
            <a:ext uri="{FF2B5EF4-FFF2-40B4-BE49-F238E27FC236}">
              <a16:creationId xmlns:a16="http://schemas.microsoft.com/office/drawing/2014/main" id="{9C0466E2-8742-4613-8161-3632C7D7F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29" name="Imagem 2728">
          <a:extLst>
            <a:ext uri="{FF2B5EF4-FFF2-40B4-BE49-F238E27FC236}">
              <a16:creationId xmlns:a16="http://schemas.microsoft.com/office/drawing/2014/main" id="{7A02E411-2E24-4195-B003-6CCE3F59A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30" name="Picture 22">
          <a:extLst>
            <a:ext uri="{FF2B5EF4-FFF2-40B4-BE49-F238E27FC236}">
              <a16:creationId xmlns:a16="http://schemas.microsoft.com/office/drawing/2014/main" id="{58E2B3BA-B27D-4DA8-AB82-7818BEFD2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31" name="Imagem 7">
          <a:extLst>
            <a:ext uri="{FF2B5EF4-FFF2-40B4-BE49-F238E27FC236}">
              <a16:creationId xmlns:a16="http://schemas.microsoft.com/office/drawing/2014/main" id="{6216D74F-B338-4E30-8AA2-733553801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32" name="Picture 19">
          <a:extLst>
            <a:ext uri="{FF2B5EF4-FFF2-40B4-BE49-F238E27FC236}">
              <a16:creationId xmlns:a16="http://schemas.microsoft.com/office/drawing/2014/main" id="{F44575DE-AF69-4CAE-BEEF-E91E1E412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33" name="Imagem 4">
          <a:extLst>
            <a:ext uri="{FF2B5EF4-FFF2-40B4-BE49-F238E27FC236}">
              <a16:creationId xmlns:a16="http://schemas.microsoft.com/office/drawing/2014/main" id="{55E631D8-0C75-4CBD-A123-C79C77741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34" name="Picture 16">
          <a:extLst>
            <a:ext uri="{FF2B5EF4-FFF2-40B4-BE49-F238E27FC236}">
              <a16:creationId xmlns:a16="http://schemas.microsoft.com/office/drawing/2014/main" id="{2373B4E0-FCBD-4197-8B62-D223C5372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35" name="Imagem 1">
          <a:extLst>
            <a:ext uri="{FF2B5EF4-FFF2-40B4-BE49-F238E27FC236}">
              <a16:creationId xmlns:a16="http://schemas.microsoft.com/office/drawing/2014/main" id="{BE562768-1085-42C6-9E52-F04E8345D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36" name="Picture 25">
          <a:extLst>
            <a:ext uri="{FF2B5EF4-FFF2-40B4-BE49-F238E27FC236}">
              <a16:creationId xmlns:a16="http://schemas.microsoft.com/office/drawing/2014/main" id="{E892952E-28E2-48AA-B9FE-AB8290861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37" name="Imagem 10">
          <a:extLst>
            <a:ext uri="{FF2B5EF4-FFF2-40B4-BE49-F238E27FC236}">
              <a16:creationId xmlns:a16="http://schemas.microsoft.com/office/drawing/2014/main" id="{560B9830-D50C-4F10-987F-8427262D2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38" name="Picture 22">
          <a:extLst>
            <a:ext uri="{FF2B5EF4-FFF2-40B4-BE49-F238E27FC236}">
              <a16:creationId xmlns:a16="http://schemas.microsoft.com/office/drawing/2014/main" id="{EE14AD3A-0B8C-4765-B47F-F1A5398D2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39" name="Imagem 7">
          <a:extLst>
            <a:ext uri="{FF2B5EF4-FFF2-40B4-BE49-F238E27FC236}">
              <a16:creationId xmlns:a16="http://schemas.microsoft.com/office/drawing/2014/main" id="{2B75D310-98AC-4CDF-93A0-6B52FECAD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40" name="Picture 19">
          <a:extLst>
            <a:ext uri="{FF2B5EF4-FFF2-40B4-BE49-F238E27FC236}">
              <a16:creationId xmlns:a16="http://schemas.microsoft.com/office/drawing/2014/main" id="{82484ACF-BE6E-448C-A904-A2BD7CA05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41" name="Imagem 4">
          <a:extLst>
            <a:ext uri="{FF2B5EF4-FFF2-40B4-BE49-F238E27FC236}">
              <a16:creationId xmlns:a16="http://schemas.microsoft.com/office/drawing/2014/main" id="{C69AE696-2D0A-48FB-BC91-9C8032E4F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42" name="Picture 16">
          <a:extLst>
            <a:ext uri="{FF2B5EF4-FFF2-40B4-BE49-F238E27FC236}">
              <a16:creationId xmlns:a16="http://schemas.microsoft.com/office/drawing/2014/main" id="{DB8890C1-E97D-4832-B3C1-64E197193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43" name="Imagem 1">
          <a:extLst>
            <a:ext uri="{FF2B5EF4-FFF2-40B4-BE49-F238E27FC236}">
              <a16:creationId xmlns:a16="http://schemas.microsoft.com/office/drawing/2014/main" id="{F5D16BBA-325C-47A5-A4E4-42CB0EFFF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44" name="Picture 25">
          <a:extLst>
            <a:ext uri="{FF2B5EF4-FFF2-40B4-BE49-F238E27FC236}">
              <a16:creationId xmlns:a16="http://schemas.microsoft.com/office/drawing/2014/main" id="{601C08E8-4905-4DFC-9E10-410E408D5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45" name="Imagem 2744">
          <a:extLst>
            <a:ext uri="{FF2B5EF4-FFF2-40B4-BE49-F238E27FC236}">
              <a16:creationId xmlns:a16="http://schemas.microsoft.com/office/drawing/2014/main" id="{7FA34717-06DE-4BCD-AA06-27D609EC3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46" name="Picture 22">
          <a:extLst>
            <a:ext uri="{FF2B5EF4-FFF2-40B4-BE49-F238E27FC236}">
              <a16:creationId xmlns:a16="http://schemas.microsoft.com/office/drawing/2014/main" id="{6EC5200A-F6D6-4E24-AABA-D55E514C6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47" name="Imagem 7">
          <a:extLst>
            <a:ext uri="{FF2B5EF4-FFF2-40B4-BE49-F238E27FC236}">
              <a16:creationId xmlns:a16="http://schemas.microsoft.com/office/drawing/2014/main" id="{B8E2810D-00BF-4113-9F0A-D2AD20408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48" name="Picture 19">
          <a:extLst>
            <a:ext uri="{FF2B5EF4-FFF2-40B4-BE49-F238E27FC236}">
              <a16:creationId xmlns:a16="http://schemas.microsoft.com/office/drawing/2014/main" id="{CD5EC1B5-1A93-43F8-814F-51F2D3B6F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49" name="Imagem 4">
          <a:extLst>
            <a:ext uri="{FF2B5EF4-FFF2-40B4-BE49-F238E27FC236}">
              <a16:creationId xmlns:a16="http://schemas.microsoft.com/office/drawing/2014/main" id="{7C64615C-4CB6-4A09-995A-24D2AE812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50" name="Picture 16">
          <a:extLst>
            <a:ext uri="{FF2B5EF4-FFF2-40B4-BE49-F238E27FC236}">
              <a16:creationId xmlns:a16="http://schemas.microsoft.com/office/drawing/2014/main" id="{9AEB826A-D562-4F27-BCB1-BEF45A0F5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51" name="Imagem 1">
          <a:extLst>
            <a:ext uri="{FF2B5EF4-FFF2-40B4-BE49-F238E27FC236}">
              <a16:creationId xmlns:a16="http://schemas.microsoft.com/office/drawing/2014/main" id="{7B2DBE24-8CAA-4034-8E28-A3E12BC03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52" name="Picture 25">
          <a:extLst>
            <a:ext uri="{FF2B5EF4-FFF2-40B4-BE49-F238E27FC236}">
              <a16:creationId xmlns:a16="http://schemas.microsoft.com/office/drawing/2014/main" id="{E08EEE50-18DD-4F18-B42D-A2BDD3159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53" name="Imagem 10">
          <a:extLst>
            <a:ext uri="{FF2B5EF4-FFF2-40B4-BE49-F238E27FC236}">
              <a16:creationId xmlns:a16="http://schemas.microsoft.com/office/drawing/2014/main" id="{E3967FAA-8141-412C-9117-89A4F95E6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54" name="Picture 22">
          <a:extLst>
            <a:ext uri="{FF2B5EF4-FFF2-40B4-BE49-F238E27FC236}">
              <a16:creationId xmlns:a16="http://schemas.microsoft.com/office/drawing/2014/main" id="{23EF9843-3087-4BBA-B742-5D17ECBDF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55" name="Imagem 7">
          <a:extLst>
            <a:ext uri="{FF2B5EF4-FFF2-40B4-BE49-F238E27FC236}">
              <a16:creationId xmlns:a16="http://schemas.microsoft.com/office/drawing/2014/main" id="{7FF10D16-43CB-4F23-BEF6-EB9789238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56" name="Picture 19">
          <a:extLst>
            <a:ext uri="{FF2B5EF4-FFF2-40B4-BE49-F238E27FC236}">
              <a16:creationId xmlns:a16="http://schemas.microsoft.com/office/drawing/2014/main" id="{9D74E651-B893-4F6E-907D-E0DB78ABA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57" name="Imagem 4">
          <a:extLst>
            <a:ext uri="{FF2B5EF4-FFF2-40B4-BE49-F238E27FC236}">
              <a16:creationId xmlns:a16="http://schemas.microsoft.com/office/drawing/2014/main" id="{FD474A1A-965F-466D-99D0-117BEC68A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58" name="Picture 16">
          <a:extLst>
            <a:ext uri="{FF2B5EF4-FFF2-40B4-BE49-F238E27FC236}">
              <a16:creationId xmlns:a16="http://schemas.microsoft.com/office/drawing/2014/main" id="{28FCD92D-EBA3-4401-9520-6E246E93C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59" name="Imagem 1">
          <a:extLst>
            <a:ext uri="{FF2B5EF4-FFF2-40B4-BE49-F238E27FC236}">
              <a16:creationId xmlns:a16="http://schemas.microsoft.com/office/drawing/2014/main" id="{BCD87612-8AB3-4DEA-B6B6-E645B1C25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60" name="Picture 25">
          <a:extLst>
            <a:ext uri="{FF2B5EF4-FFF2-40B4-BE49-F238E27FC236}">
              <a16:creationId xmlns:a16="http://schemas.microsoft.com/office/drawing/2014/main" id="{FFE6FA9B-B580-41CD-94DD-93E607F02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61" name="Imagem 2760">
          <a:extLst>
            <a:ext uri="{FF2B5EF4-FFF2-40B4-BE49-F238E27FC236}">
              <a16:creationId xmlns:a16="http://schemas.microsoft.com/office/drawing/2014/main" id="{DA069A94-C19E-487A-844D-8F907E86E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62" name="Picture 22">
          <a:extLst>
            <a:ext uri="{FF2B5EF4-FFF2-40B4-BE49-F238E27FC236}">
              <a16:creationId xmlns:a16="http://schemas.microsoft.com/office/drawing/2014/main" id="{798D5E23-4D73-4391-8D44-78F360456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63" name="Imagem 7">
          <a:extLst>
            <a:ext uri="{FF2B5EF4-FFF2-40B4-BE49-F238E27FC236}">
              <a16:creationId xmlns:a16="http://schemas.microsoft.com/office/drawing/2014/main" id="{5AE288CF-51D9-4942-B987-5742A34DB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64" name="Picture 19">
          <a:extLst>
            <a:ext uri="{FF2B5EF4-FFF2-40B4-BE49-F238E27FC236}">
              <a16:creationId xmlns:a16="http://schemas.microsoft.com/office/drawing/2014/main" id="{9A8C6FFC-01DF-4437-BFD9-D9B07B91F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65" name="Imagem 4">
          <a:extLst>
            <a:ext uri="{FF2B5EF4-FFF2-40B4-BE49-F238E27FC236}">
              <a16:creationId xmlns:a16="http://schemas.microsoft.com/office/drawing/2014/main" id="{DBF2C03B-2864-4474-ADE4-C3A672847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66" name="Picture 16">
          <a:extLst>
            <a:ext uri="{FF2B5EF4-FFF2-40B4-BE49-F238E27FC236}">
              <a16:creationId xmlns:a16="http://schemas.microsoft.com/office/drawing/2014/main" id="{1D8F6340-49CD-4669-AC4A-A2F22E439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67" name="Imagem 1">
          <a:extLst>
            <a:ext uri="{FF2B5EF4-FFF2-40B4-BE49-F238E27FC236}">
              <a16:creationId xmlns:a16="http://schemas.microsoft.com/office/drawing/2014/main" id="{A07A2FCB-54AD-4B21-AE3D-81858F159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68" name="Picture 25">
          <a:extLst>
            <a:ext uri="{FF2B5EF4-FFF2-40B4-BE49-F238E27FC236}">
              <a16:creationId xmlns:a16="http://schemas.microsoft.com/office/drawing/2014/main" id="{1F63DD8C-2C68-4D69-9F6C-61DCE87E7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69" name="Imagem 10">
          <a:extLst>
            <a:ext uri="{FF2B5EF4-FFF2-40B4-BE49-F238E27FC236}">
              <a16:creationId xmlns:a16="http://schemas.microsoft.com/office/drawing/2014/main" id="{8D4F0DFB-4601-494C-B3D5-B008C17B8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70" name="Picture 22">
          <a:extLst>
            <a:ext uri="{FF2B5EF4-FFF2-40B4-BE49-F238E27FC236}">
              <a16:creationId xmlns:a16="http://schemas.microsoft.com/office/drawing/2014/main" id="{9502205B-E790-41E9-AF0A-27DE8B77C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71" name="Imagem 7">
          <a:extLst>
            <a:ext uri="{FF2B5EF4-FFF2-40B4-BE49-F238E27FC236}">
              <a16:creationId xmlns:a16="http://schemas.microsoft.com/office/drawing/2014/main" id="{63CC06A8-98DD-4D92-AD3F-EAD33934C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72" name="Picture 19">
          <a:extLst>
            <a:ext uri="{FF2B5EF4-FFF2-40B4-BE49-F238E27FC236}">
              <a16:creationId xmlns:a16="http://schemas.microsoft.com/office/drawing/2014/main" id="{1854803A-DCBC-4594-BF0C-12D441E36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73" name="Imagem 4">
          <a:extLst>
            <a:ext uri="{FF2B5EF4-FFF2-40B4-BE49-F238E27FC236}">
              <a16:creationId xmlns:a16="http://schemas.microsoft.com/office/drawing/2014/main" id="{3D97360B-9295-4262-AE05-79236A9CD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74" name="Picture 16">
          <a:extLst>
            <a:ext uri="{FF2B5EF4-FFF2-40B4-BE49-F238E27FC236}">
              <a16:creationId xmlns:a16="http://schemas.microsoft.com/office/drawing/2014/main" id="{6E6D907B-8B8A-4B24-972A-7C30BF33D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75" name="Imagem 1">
          <a:extLst>
            <a:ext uri="{FF2B5EF4-FFF2-40B4-BE49-F238E27FC236}">
              <a16:creationId xmlns:a16="http://schemas.microsoft.com/office/drawing/2014/main" id="{A09B0583-C8EE-4D6A-96A0-421F87231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76" name="Picture 25">
          <a:extLst>
            <a:ext uri="{FF2B5EF4-FFF2-40B4-BE49-F238E27FC236}">
              <a16:creationId xmlns:a16="http://schemas.microsoft.com/office/drawing/2014/main" id="{9985D3D1-31A5-43E4-A488-98A007AF9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77" name="Imagem 2776">
          <a:extLst>
            <a:ext uri="{FF2B5EF4-FFF2-40B4-BE49-F238E27FC236}">
              <a16:creationId xmlns:a16="http://schemas.microsoft.com/office/drawing/2014/main" id="{98599EBE-E0E6-41A8-B2AE-ACACF4F0C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78" name="Picture 22">
          <a:extLst>
            <a:ext uri="{FF2B5EF4-FFF2-40B4-BE49-F238E27FC236}">
              <a16:creationId xmlns:a16="http://schemas.microsoft.com/office/drawing/2014/main" id="{88322ADE-86DB-4038-A20E-D318C1D38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79" name="Imagem 7">
          <a:extLst>
            <a:ext uri="{FF2B5EF4-FFF2-40B4-BE49-F238E27FC236}">
              <a16:creationId xmlns:a16="http://schemas.microsoft.com/office/drawing/2014/main" id="{F0413CDA-DB31-4FF8-88D5-6B3C456BD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80" name="Picture 19">
          <a:extLst>
            <a:ext uri="{FF2B5EF4-FFF2-40B4-BE49-F238E27FC236}">
              <a16:creationId xmlns:a16="http://schemas.microsoft.com/office/drawing/2014/main" id="{00BB2ED7-5C4E-4812-B307-40D15CED6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81" name="Imagem 4">
          <a:extLst>
            <a:ext uri="{FF2B5EF4-FFF2-40B4-BE49-F238E27FC236}">
              <a16:creationId xmlns:a16="http://schemas.microsoft.com/office/drawing/2014/main" id="{B07B2258-1D8E-41B0-BE11-81CBA5FC0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82" name="Picture 16">
          <a:extLst>
            <a:ext uri="{FF2B5EF4-FFF2-40B4-BE49-F238E27FC236}">
              <a16:creationId xmlns:a16="http://schemas.microsoft.com/office/drawing/2014/main" id="{2F286233-0803-41D4-ADCC-13FB954DC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83" name="Imagem 1">
          <a:extLst>
            <a:ext uri="{FF2B5EF4-FFF2-40B4-BE49-F238E27FC236}">
              <a16:creationId xmlns:a16="http://schemas.microsoft.com/office/drawing/2014/main" id="{6284B5B0-36E4-47E5-8B4B-498C6B3E0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84" name="Picture 25">
          <a:extLst>
            <a:ext uri="{FF2B5EF4-FFF2-40B4-BE49-F238E27FC236}">
              <a16:creationId xmlns:a16="http://schemas.microsoft.com/office/drawing/2014/main" id="{D09C2F24-77C2-4177-98CF-2B5FC7E0A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85" name="Imagem 10">
          <a:extLst>
            <a:ext uri="{FF2B5EF4-FFF2-40B4-BE49-F238E27FC236}">
              <a16:creationId xmlns:a16="http://schemas.microsoft.com/office/drawing/2014/main" id="{3F491E56-79EE-45BB-A07C-09E03CECE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86" name="Picture 22">
          <a:extLst>
            <a:ext uri="{FF2B5EF4-FFF2-40B4-BE49-F238E27FC236}">
              <a16:creationId xmlns:a16="http://schemas.microsoft.com/office/drawing/2014/main" id="{0540D17D-8DBC-4E3B-AFC7-D43796874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87" name="Imagem 7">
          <a:extLst>
            <a:ext uri="{FF2B5EF4-FFF2-40B4-BE49-F238E27FC236}">
              <a16:creationId xmlns:a16="http://schemas.microsoft.com/office/drawing/2014/main" id="{C4419899-7FA5-46A6-85AF-2F328FB5B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88" name="Picture 19">
          <a:extLst>
            <a:ext uri="{FF2B5EF4-FFF2-40B4-BE49-F238E27FC236}">
              <a16:creationId xmlns:a16="http://schemas.microsoft.com/office/drawing/2014/main" id="{BEE08C31-3C49-497D-9301-544BFEDEB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89" name="Imagem 4">
          <a:extLst>
            <a:ext uri="{FF2B5EF4-FFF2-40B4-BE49-F238E27FC236}">
              <a16:creationId xmlns:a16="http://schemas.microsoft.com/office/drawing/2014/main" id="{288B8AD3-4FE8-426C-960C-0CF7D6E33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90" name="Picture 16">
          <a:extLst>
            <a:ext uri="{FF2B5EF4-FFF2-40B4-BE49-F238E27FC236}">
              <a16:creationId xmlns:a16="http://schemas.microsoft.com/office/drawing/2014/main" id="{9945C5FF-A394-4384-939F-06E8A3B29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91" name="Imagem 1">
          <a:extLst>
            <a:ext uri="{FF2B5EF4-FFF2-40B4-BE49-F238E27FC236}">
              <a16:creationId xmlns:a16="http://schemas.microsoft.com/office/drawing/2014/main" id="{992823CE-C449-4C50-AA3C-3DEB3E0AE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92" name="Picture 25">
          <a:extLst>
            <a:ext uri="{FF2B5EF4-FFF2-40B4-BE49-F238E27FC236}">
              <a16:creationId xmlns:a16="http://schemas.microsoft.com/office/drawing/2014/main" id="{3BDAA3BE-F48F-4ACA-807D-69E7E4E4B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93" name="Imagem 2792">
          <a:extLst>
            <a:ext uri="{FF2B5EF4-FFF2-40B4-BE49-F238E27FC236}">
              <a16:creationId xmlns:a16="http://schemas.microsoft.com/office/drawing/2014/main" id="{8F8D02EB-1189-4CB7-B623-A7998FA63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94" name="Picture 22">
          <a:extLst>
            <a:ext uri="{FF2B5EF4-FFF2-40B4-BE49-F238E27FC236}">
              <a16:creationId xmlns:a16="http://schemas.microsoft.com/office/drawing/2014/main" id="{151B05BA-B46C-41A8-9679-D12383AFF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95" name="Imagem 7">
          <a:extLst>
            <a:ext uri="{FF2B5EF4-FFF2-40B4-BE49-F238E27FC236}">
              <a16:creationId xmlns:a16="http://schemas.microsoft.com/office/drawing/2014/main" id="{83223F96-01FF-4DB8-8DDF-ED26C9502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96" name="Picture 19">
          <a:extLst>
            <a:ext uri="{FF2B5EF4-FFF2-40B4-BE49-F238E27FC236}">
              <a16:creationId xmlns:a16="http://schemas.microsoft.com/office/drawing/2014/main" id="{301C57B4-D0F0-43EF-8C71-616A66FC3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97" name="Imagem 4">
          <a:extLst>
            <a:ext uri="{FF2B5EF4-FFF2-40B4-BE49-F238E27FC236}">
              <a16:creationId xmlns:a16="http://schemas.microsoft.com/office/drawing/2014/main" id="{D5FB5500-1CEC-46D9-8D03-6035EC0DC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98" name="Picture 16">
          <a:extLst>
            <a:ext uri="{FF2B5EF4-FFF2-40B4-BE49-F238E27FC236}">
              <a16:creationId xmlns:a16="http://schemas.microsoft.com/office/drawing/2014/main" id="{CA1DF7EC-3B13-4BD4-AEDE-A34912646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799" name="Imagem 1">
          <a:extLst>
            <a:ext uri="{FF2B5EF4-FFF2-40B4-BE49-F238E27FC236}">
              <a16:creationId xmlns:a16="http://schemas.microsoft.com/office/drawing/2014/main" id="{0B8534B4-06B4-42F8-A062-BB99FF067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00" name="Picture 25">
          <a:extLst>
            <a:ext uri="{FF2B5EF4-FFF2-40B4-BE49-F238E27FC236}">
              <a16:creationId xmlns:a16="http://schemas.microsoft.com/office/drawing/2014/main" id="{C07D2C0B-F566-4567-902D-0CF6976F4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01" name="Imagem 10">
          <a:extLst>
            <a:ext uri="{FF2B5EF4-FFF2-40B4-BE49-F238E27FC236}">
              <a16:creationId xmlns:a16="http://schemas.microsoft.com/office/drawing/2014/main" id="{C381F929-E083-44DA-8308-6FEA27145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02" name="Picture 22">
          <a:extLst>
            <a:ext uri="{FF2B5EF4-FFF2-40B4-BE49-F238E27FC236}">
              <a16:creationId xmlns:a16="http://schemas.microsoft.com/office/drawing/2014/main" id="{2D8F3567-FEED-4AAA-B421-B47F98387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03" name="Imagem 7">
          <a:extLst>
            <a:ext uri="{FF2B5EF4-FFF2-40B4-BE49-F238E27FC236}">
              <a16:creationId xmlns:a16="http://schemas.microsoft.com/office/drawing/2014/main" id="{5FE225DB-0735-4BBE-BB92-22551197C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04" name="Picture 19">
          <a:extLst>
            <a:ext uri="{FF2B5EF4-FFF2-40B4-BE49-F238E27FC236}">
              <a16:creationId xmlns:a16="http://schemas.microsoft.com/office/drawing/2014/main" id="{D310FA72-CB5D-449B-8DF5-63F240331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05" name="Imagem 4">
          <a:extLst>
            <a:ext uri="{FF2B5EF4-FFF2-40B4-BE49-F238E27FC236}">
              <a16:creationId xmlns:a16="http://schemas.microsoft.com/office/drawing/2014/main" id="{FFD0D183-A086-4918-8AAB-C156706D0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06" name="Picture 16">
          <a:extLst>
            <a:ext uri="{FF2B5EF4-FFF2-40B4-BE49-F238E27FC236}">
              <a16:creationId xmlns:a16="http://schemas.microsoft.com/office/drawing/2014/main" id="{143A63A2-4AE2-4EAF-A4C0-44D6F9A76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07" name="Imagem 1">
          <a:extLst>
            <a:ext uri="{FF2B5EF4-FFF2-40B4-BE49-F238E27FC236}">
              <a16:creationId xmlns:a16="http://schemas.microsoft.com/office/drawing/2014/main" id="{3E4B1FB2-8F90-4745-8E32-001BA51CB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08" name="Picture 25">
          <a:extLst>
            <a:ext uri="{FF2B5EF4-FFF2-40B4-BE49-F238E27FC236}">
              <a16:creationId xmlns:a16="http://schemas.microsoft.com/office/drawing/2014/main" id="{4CF96B02-A183-469D-A92B-A0F7F3EB8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09" name="Imagem 2808">
          <a:extLst>
            <a:ext uri="{FF2B5EF4-FFF2-40B4-BE49-F238E27FC236}">
              <a16:creationId xmlns:a16="http://schemas.microsoft.com/office/drawing/2014/main" id="{7720FB0D-9B2C-49FA-8946-8EFE58808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10" name="Picture 22">
          <a:extLst>
            <a:ext uri="{FF2B5EF4-FFF2-40B4-BE49-F238E27FC236}">
              <a16:creationId xmlns:a16="http://schemas.microsoft.com/office/drawing/2014/main" id="{BC7E956E-0FA1-40C3-A17A-16E374692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11" name="Imagem 7">
          <a:extLst>
            <a:ext uri="{FF2B5EF4-FFF2-40B4-BE49-F238E27FC236}">
              <a16:creationId xmlns:a16="http://schemas.microsoft.com/office/drawing/2014/main" id="{DDC06FB4-7D24-427B-9067-4E5903CC2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12" name="Picture 19">
          <a:extLst>
            <a:ext uri="{FF2B5EF4-FFF2-40B4-BE49-F238E27FC236}">
              <a16:creationId xmlns:a16="http://schemas.microsoft.com/office/drawing/2014/main" id="{6257EB2C-709B-49F8-86DA-73F40CAA6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13" name="Imagem 4">
          <a:extLst>
            <a:ext uri="{FF2B5EF4-FFF2-40B4-BE49-F238E27FC236}">
              <a16:creationId xmlns:a16="http://schemas.microsoft.com/office/drawing/2014/main" id="{5BADC8FE-8247-41F9-A359-2D6BF8400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14" name="Picture 16">
          <a:extLst>
            <a:ext uri="{FF2B5EF4-FFF2-40B4-BE49-F238E27FC236}">
              <a16:creationId xmlns:a16="http://schemas.microsoft.com/office/drawing/2014/main" id="{98275897-E810-46D1-9324-39C4282FD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15" name="Imagem 1">
          <a:extLst>
            <a:ext uri="{FF2B5EF4-FFF2-40B4-BE49-F238E27FC236}">
              <a16:creationId xmlns:a16="http://schemas.microsoft.com/office/drawing/2014/main" id="{E8117F58-5EA6-4E7B-BFC2-959653CF3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2816" name="Picture 25">
          <a:extLst>
            <a:ext uri="{FF2B5EF4-FFF2-40B4-BE49-F238E27FC236}">
              <a16:creationId xmlns:a16="http://schemas.microsoft.com/office/drawing/2014/main" id="{D3D499FE-317D-4F26-854D-3EA46FC01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17" name="Imagem 10">
          <a:extLst>
            <a:ext uri="{FF2B5EF4-FFF2-40B4-BE49-F238E27FC236}">
              <a16:creationId xmlns:a16="http://schemas.microsoft.com/office/drawing/2014/main" id="{4385430F-12BA-4C15-A7D0-4718A317A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18" name="Picture 22">
          <a:extLst>
            <a:ext uri="{FF2B5EF4-FFF2-40B4-BE49-F238E27FC236}">
              <a16:creationId xmlns:a16="http://schemas.microsoft.com/office/drawing/2014/main" id="{C0438980-5759-445D-A031-FBE22ECDA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19" name="Imagem 7">
          <a:extLst>
            <a:ext uri="{FF2B5EF4-FFF2-40B4-BE49-F238E27FC236}">
              <a16:creationId xmlns:a16="http://schemas.microsoft.com/office/drawing/2014/main" id="{CB52D4C0-0570-40F4-A80C-8EF8722B8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20" name="Picture 19">
          <a:extLst>
            <a:ext uri="{FF2B5EF4-FFF2-40B4-BE49-F238E27FC236}">
              <a16:creationId xmlns:a16="http://schemas.microsoft.com/office/drawing/2014/main" id="{8E6929D9-3E8C-4966-B276-0910FCF78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21" name="Imagem 4">
          <a:extLst>
            <a:ext uri="{FF2B5EF4-FFF2-40B4-BE49-F238E27FC236}">
              <a16:creationId xmlns:a16="http://schemas.microsoft.com/office/drawing/2014/main" id="{2376B2D1-CA1B-4C0D-8E21-446B55CBB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22" name="Picture 16">
          <a:extLst>
            <a:ext uri="{FF2B5EF4-FFF2-40B4-BE49-F238E27FC236}">
              <a16:creationId xmlns:a16="http://schemas.microsoft.com/office/drawing/2014/main" id="{AB4C3006-3F99-47AA-8360-E046DB2D6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23" name="Imagem 1">
          <a:extLst>
            <a:ext uri="{FF2B5EF4-FFF2-40B4-BE49-F238E27FC236}">
              <a16:creationId xmlns:a16="http://schemas.microsoft.com/office/drawing/2014/main" id="{B75BD4D7-4364-4BD3-BB58-A1CA2A692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24" name="Picture 25">
          <a:extLst>
            <a:ext uri="{FF2B5EF4-FFF2-40B4-BE49-F238E27FC236}">
              <a16:creationId xmlns:a16="http://schemas.microsoft.com/office/drawing/2014/main" id="{A4D26981-5521-4CFD-836C-50F863443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25" name="Imagem 2824">
          <a:extLst>
            <a:ext uri="{FF2B5EF4-FFF2-40B4-BE49-F238E27FC236}">
              <a16:creationId xmlns:a16="http://schemas.microsoft.com/office/drawing/2014/main" id="{2908F5E3-FDDE-490A-9DEA-7AFA79A82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26" name="Picture 22">
          <a:extLst>
            <a:ext uri="{FF2B5EF4-FFF2-40B4-BE49-F238E27FC236}">
              <a16:creationId xmlns:a16="http://schemas.microsoft.com/office/drawing/2014/main" id="{7A109D26-BBC2-41A2-B09A-5FAAE2EB4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27" name="Imagem 7">
          <a:extLst>
            <a:ext uri="{FF2B5EF4-FFF2-40B4-BE49-F238E27FC236}">
              <a16:creationId xmlns:a16="http://schemas.microsoft.com/office/drawing/2014/main" id="{177E2F54-DBB4-4DC7-93D7-DB51AF7F4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28" name="Picture 19">
          <a:extLst>
            <a:ext uri="{FF2B5EF4-FFF2-40B4-BE49-F238E27FC236}">
              <a16:creationId xmlns:a16="http://schemas.microsoft.com/office/drawing/2014/main" id="{321ADB96-F4C8-4002-B1BE-10AD7F608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29" name="Imagem 4">
          <a:extLst>
            <a:ext uri="{FF2B5EF4-FFF2-40B4-BE49-F238E27FC236}">
              <a16:creationId xmlns:a16="http://schemas.microsoft.com/office/drawing/2014/main" id="{BB46059F-E339-41BE-B236-656092132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30" name="Picture 16">
          <a:extLst>
            <a:ext uri="{FF2B5EF4-FFF2-40B4-BE49-F238E27FC236}">
              <a16:creationId xmlns:a16="http://schemas.microsoft.com/office/drawing/2014/main" id="{CB78FBA9-656A-43C5-9E8C-CFABB2455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31" name="Imagem 1">
          <a:extLst>
            <a:ext uri="{FF2B5EF4-FFF2-40B4-BE49-F238E27FC236}">
              <a16:creationId xmlns:a16="http://schemas.microsoft.com/office/drawing/2014/main" id="{7FB787A5-DA10-411A-B0E8-4E875FE15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32" name="Picture 25">
          <a:extLst>
            <a:ext uri="{FF2B5EF4-FFF2-40B4-BE49-F238E27FC236}">
              <a16:creationId xmlns:a16="http://schemas.microsoft.com/office/drawing/2014/main" id="{A988A768-A81A-4F19-9A77-F01D46492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33" name="Imagem 10">
          <a:extLst>
            <a:ext uri="{FF2B5EF4-FFF2-40B4-BE49-F238E27FC236}">
              <a16:creationId xmlns:a16="http://schemas.microsoft.com/office/drawing/2014/main" id="{A1166E46-30BD-4A71-9482-F50691ED4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34" name="Picture 22">
          <a:extLst>
            <a:ext uri="{FF2B5EF4-FFF2-40B4-BE49-F238E27FC236}">
              <a16:creationId xmlns:a16="http://schemas.microsoft.com/office/drawing/2014/main" id="{E0FF4A99-26BA-4EDA-94B8-84DAD2979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35" name="Imagem 7">
          <a:extLst>
            <a:ext uri="{FF2B5EF4-FFF2-40B4-BE49-F238E27FC236}">
              <a16:creationId xmlns:a16="http://schemas.microsoft.com/office/drawing/2014/main" id="{A45E86DD-F5FE-41B0-9C9D-1CBE6A227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36" name="Picture 19">
          <a:extLst>
            <a:ext uri="{FF2B5EF4-FFF2-40B4-BE49-F238E27FC236}">
              <a16:creationId xmlns:a16="http://schemas.microsoft.com/office/drawing/2014/main" id="{279F5E4F-F2B0-4A9D-B7FB-3A7369701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37" name="Imagem 4">
          <a:extLst>
            <a:ext uri="{FF2B5EF4-FFF2-40B4-BE49-F238E27FC236}">
              <a16:creationId xmlns:a16="http://schemas.microsoft.com/office/drawing/2014/main" id="{3E606D9D-554A-4DD8-95E4-DF6B72CD7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38" name="Picture 16">
          <a:extLst>
            <a:ext uri="{FF2B5EF4-FFF2-40B4-BE49-F238E27FC236}">
              <a16:creationId xmlns:a16="http://schemas.microsoft.com/office/drawing/2014/main" id="{C0E10F68-1479-48C2-A6F9-A6925372D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39" name="Imagem 1">
          <a:extLst>
            <a:ext uri="{FF2B5EF4-FFF2-40B4-BE49-F238E27FC236}">
              <a16:creationId xmlns:a16="http://schemas.microsoft.com/office/drawing/2014/main" id="{2BD04C91-0F5A-469D-A783-23FB66AD0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40" name="Picture 25">
          <a:extLst>
            <a:ext uri="{FF2B5EF4-FFF2-40B4-BE49-F238E27FC236}">
              <a16:creationId xmlns:a16="http://schemas.microsoft.com/office/drawing/2014/main" id="{59BF153C-9F3D-418A-B48D-A4E44212A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41" name="Imagem 2840">
          <a:extLst>
            <a:ext uri="{FF2B5EF4-FFF2-40B4-BE49-F238E27FC236}">
              <a16:creationId xmlns:a16="http://schemas.microsoft.com/office/drawing/2014/main" id="{5697BEE1-C4DF-4C15-9F19-BD8F23086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42" name="Picture 22">
          <a:extLst>
            <a:ext uri="{FF2B5EF4-FFF2-40B4-BE49-F238E27FC236}">
              <a16:creationId xmlns:a16="http://schemas.microsoft.com/office/drawing/2014/main" id="{D7F7A626-C59C-4B1A-9DAA-8BE6B08A4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43" name="Imagem 7">
          <a:extLst>
            <a:ext uri="{FF2B5EF4-FFF2-40B4-BE49-F238E27FC236}">
              <a16:creationId xmlns:a16="http://schemas.microsoft.com/office/drawing/2014/main" id="{89213DAA-615B-4994-903B-F9E5EBF3F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44" name="Picture 19">
          <a:extLst>
            <a:ext uri="{FF2B5EF4-FFF2-40B4-BE49-F238E27FC236}">
              <a16:creationId xmlns:a16="http://schemas.microsoft.com/office/drawing/2014/main" id="{56592D9B-B548-4618-8811-BA3679A85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45" name="Imagem 4">
          <a:extLst>
            <a:ext uri="{FF2B5EF4-FFF2-40B4-BE49-F238E27FC236}">
              <a16:creationId xmlns:a16="http://schemas.microsoft.com/office/drawing/2014/main" id="{38D0BB28-C192-4E43-92A9-490CCD1FC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46" name="Picture 16">
          <a:extLst>
            <a:ext uri="{FF2B5EF4-FFF2-40B4-BE49-F238E27FC236}">
              <a16:creationId xmlns:a16="http://schemas.microsoft.com/office/drawing/2014/main" id="{9FB94027-0E4D-4AA5-AD4C-0E6E2F294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47" name="Imagem 1">
          <a:extLst>
            <a:ext uri="{FF2B5EF4-FFF2-40B4-BE49-F238E27FC236}">
              <a16:creationId xmlns:a16="http://schemas.microsoft.com/office/drawing/2014/main" id="{8056F2F0-B4FF-42D3-AC08-9042929A9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48" name="Picture 25">
          <a:extLst>
            <a:ext uri="{FF2B5EF4-FFF2-40B4-BE49-F238E27FC236}">
              <a16:creationId xmlns:a16="http://schemas.microsoft.com/office/drawing/2014/main" id="{204F5AE8-BD4E-41F6-9448-7E3E908B0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49" name="Imagem 10">
          <a:extLst>
            <a:ext uri="{FF2B5EF4-FFF2-40B4-BE49-F238E27FC236}">
              <a16:creationId xmlns:a16="http://schemas.microsoft.com/office/drawing/2014/main" id="{1A9610AC-0B22-4622-BA92-4D217BFF2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50" name="Picture 22">
          <a:extLst>
            <a:ext uri="{FF2B5EF4-FFF2-40B4-BE49-F238E27FC236}">
              <a16:creationId xmlns:a16="http://schemas.microsoft.com/office/drawing/2014/main" id="{A5D6C8ED-9086-4E1F-A289-BD41A69D6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51" name="Imagem 7">
          <a:extLst>
            <a:ext uri="{FF2B5EF4-FFF2-40B4-BE49-F238E27FC236}">
              <a16:creationId xmlns:a16="http://schemas.microsoft.com/office/drawing/2014/main" id="{9926337B-6034-48C3-A21B-A9193DFDF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52" name="Picture 19">
          <a:extLst>
            <a:ext uri="{FF2B5EF4-FFF2-40B4-BE49-F238E27FC236}">
              <a16:creationId xmlns:a16="http://schemas.microsoft.com/office/drawing/2014/main" id="{C8A97F0E-A7D1-4882-BF84-20E4D046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53" name="Imagem 4">
          <a:extLst>
            <a:ext uri="{FF2B5EF4-FFF2-40B4-BE49-F238E27FC236}">
              <a16:creationId xmlns:a16="http://schemas.microsoft.com/office/drawing/2014/main" id="{A634C6E0-E957-46C6-BB8C-7D9FF4B82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54" name="Picture 16">
          <a:extLst>
            <a:ext uri="{FF2B5EF4-FFF2-40B4-BE49-F238E27FC236}">
              <a16:creationId xmlns:a16="http://schemas.microsoft.com/office/drawing/2014/main" id="{D16DCC5A-C58B-45B9-8429-937BE9299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55" name="Imagem 1">
          <a:extLst>
            <a:ext uri="{FF2B5EF4-FFF2-40B4-BE49-F238E27FC236}">
              <a16:creationId xmlns:a16="http://schemas.microsoft.com/office/drawing/2014/main" id="{E5C479A9-9BBC-4D10-A425-6D1AB1C87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56" name="Picture 25">
          <a:extLst>
            <a:ext uri="{FF2B5EF4-FFF2-40B4-BE49-F238E27FC236}">
              <a16:creationId xmlns:a16="http://schemas.microsoft.com/office/drawing/2014/main" id="{24E36406-ACFA-4F5A-B173-CA6A8799B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57" name="Imagem 2856">
          <a:extLst>
            <a:ext uri="{FF2B5EF4-FFF2-40B4-BE49-F238E27FC236}">
              <a16:creationId xmlns:a16="http://schemas.microsoft.com/office/drawing/2014/main" id="{3EE41091-1E7B-4928-A8EC-2E5ED0928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58" name="Picture 22">
          <a:extLst>
            <a:ext uri="{FF2B5EF4-FFF2-40B4-BE49-F238E27FC236}">
              <a16:creationId xmlns:a16="http://schemas.microsoft.com/office/drawing/2014/main" id="{0453DB32-5547-4DB4-AA36-1CD1788DB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59" name="Imagem 7">
          <a:extLst>
            <a:ext uri="{FF2B5EF4-FFF2-40B4-BE49-F238E27FC236}">
              <a16:creationId xmlns:a16="http://schemas.microsoft.com/office/drawing/2014/main" id="{B93CCD78-B7C8-4778-A68D-9B299725B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60" name="Picture 19">
          <a:extLst>
            <a:ext uri="{FF2B5EF4-FFF2-40B4-BE49-F238E27FC236}">
              <a16:creationId xmlns:a16="http://schemas.microsoft.com/office/drawing/2014/main" id="{A38FF181-1AE8-41B1-A2B2-F3578A28B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61" name="Imagem 4">
          <a:extLst>
            <a:ext uri="{FF2B5EF4-FFF2-40B4-BE49-F238E27FC236}">
              <a16:creationId xmlns:a16="http://schemas.microsoft.com/office/drawing/2014/main" id="{B5DFE6F9-AEEF-420E-89C2-903B4133D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62" name="Picture 16">
          <a:extLst>
            <a:ext uri="{FF2B5EF4-FFF2-40B4-BE49-F238E27FC236}">
              <a16:creationId xmlns:a16="http://schemas.microsoft.com/office/drawing/2014/main" id="{4D2CDBA7-ADB4-4D06-8E7D-629E907C5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63" name="Imagem 1">
          <a:extLst>
            <a:ext uri="{FF2B5EF4-FFF2-40B4-BE49-F238E27FC236}">
              <a16:creationId xmlns:a16="http://schemas.microsoft.com/office/drawing/2014/main" id="{48E52F06-ED57-4336-B835-4D02AD671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64" name="Picture 25">
          <a:extLst>
            <a:ext uri="{FF2B5EF4-FFF2-40B4-BE49-F238E27FC236}">
              <a16:creationId xmlns:a16="http://schemas.microsoft.com/office/drawing/2014/main" id="{B0F8D244-B724-4AEA-AE99-938175B35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65" name="Imagem 10">
          <a:extLst>
            <a:ext uri="{FF2B5EF4-FFF2-40B4-BE49-F238E27FC236}">
              <a16:creationId xmlns:a16="http://schemas.microsoft.com/office/drawing/2014/main" id="{A2BEA4DA-3BC3-498E-B7A0-809F50D76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66" name="Picture 22">
          <a:extLst>
            <a:ext uri="{FF2B5EF4-FFF2-40B4-BE49-F238E27FC236}">
              <a16:creationId xmlns:a16="http://schemas.microsoft.com/office/drawing/2014/main" id="{111307B0-8722-44AA-BF46-76DFBFA8D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67" name="Imagem 7">
          <a:extLst>
            <a:ext uri="{FF2B5EF4-FFF2-40B4-BE49-F238E27FC236}">
              <a16:creationId xmlns:a16="http://schemas.microsoft.com/office/drawing/2014/main" id="{EFEBD8F3-3D0F-4AB9-B016-2A6F5DDCB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68" name="Picture 19">
          <a:extLst>
            <a:ext uri="{FF2B5EF4-FFF2-40B4-BE49-F238E27FC236}">
              <a16:creationId xmlns:a16="http://schemas.microsoft.com/office/drawing/2014/main" id="{57B452D7-8698-4EE2-B7B8-BC796A193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69" name="Imagem 4">
          <a:extLst>
            <a:ext uri="{FF2B5EF4-FFF2-40B4-BE49-F238E27FC236}">
              <a16:creationId xmlns:a16="http://schemas.microsoft.com/office/drawing/2014/main" id="{4F4C6B8D-385B-4050-A780-4D7A66035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70" name="Picture 16">
          <a:extLst>
            <a:ext uri="{FF2B5EF4-FFF2-40B4-BE49-F238E27FC236}">
              <a16:creationId xmlns:a16="http://schemas.microsoft.com/office/drawing/2014/main" id="{944C1BB9-6303-45B2-9982-A1943855A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71" name="Imagem 1">
          <a:extLst>
            <a:ext uri="{FF2B5EF4-FFF2-40B4-BE49-F238E27FC236}">
              <a16:creationId xmlns:a16="http://schemas.microsoft.com/office/drawing/2014/main" id="{9CCB9741-F955-49C4-AB0D-8F07DDAE0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72" name="Picture 25">
          <a:extLst>
            <a:ext uri="{FF2B5EF4-FFF2-40B4-BE49-F238E27FC236}">
              <a16:creationId xmlns:a16="http://schemas.microsoft.com/office/drawing/2014/main" id="{27F98D62-C844-469C-96F4-D069B1FCF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73" name="Imagem 2872">
          <a:extLst>
            <a:ext uri="{FF2B5EF4-FFF2-40B4-BE49-F238E27FC236}">
              <a16:creationId xmlns:a16="http://schemas.microsoft.com/office/drawing/2014/main" id="{2DCA3C83-12E5-44BF-9B3C-612A7F17C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74" name="Picture 22">
          <a:extLst>
            <a:ext uri="{FF2B5EF4-FFF2-40B4-BE49-F238E27FC236}">
              <a16:creationId xmlns:a16="http://schemas.microsoft.com/office/drawing/2014/main" id="{F5A77844-FE0D-4C1C-9636-677E29598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75" name="Imagem 7">
          <a:extLst>
            <a:ext uri="{FF2B5EF4-FFF2-40B4-BE49-F238E27FC236}">
              <a16:creationId xmlns:a16="http://schemas.microsoft.com/office/drawing/2014/main" id="{0A9CD90C-5464-466B-86F3-902FE7EE3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76" name="Picture 19">
          <a:extLst>
            <a:ext uri="{FF2B5EF4-FFF2-40B4-BE49-F238E27FC236}">
              <a16:creationId xmlns:a16="http://schemas.microsoft.com/office/drawing/2014/main" id="{EC5B4251-5AF9-4F44-BAF3-25CFA52DC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77" name="Imagem 4">
          <a:extLst>
            <a:ext uri="{FF2B5EF4-FFF2-40B4-BE49-F238E27FC236}">
              <a16:creationId xmlns:a16="http://schemas.microsoft.com/office/drawing/2014/main" id="{C5298AA2-11DA-4416-B12A-BD09FB825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78" name="Picture 16">
          <a:extLst>
            <a:ext uri="{FF2B5EF4-FFF2-40B4-BE49-F238E27FC236}">
              <a16:creationId xmlns:a16="http://schemas.microsoft.com/office/drawing/2014/main" id="{252F50E8-42E8-42E0-81AC-D4720C38F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79" name="Imagem 1">
          <a:extLst>
            <a:ext uri="{FF2B5EF4-FFF2-40B4-BE49-F238E27FC236}">
              <a16:creationId xmlns:a16="http://schemas.microsoft.com/office/drawing/2014/main" id="{1C7F95E5-0FA9-46E7-8EEC-AEEE75874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80" name="Picture 25">
          <a:extLst>
            <a:ext uri="{FF2B5EF4-FFF2-40B4-BE49-F238E27FC236}">
              <a16:creationId xmlns:a16="http://schemas.microsoft.com/office/drawing/2014/main" id="{16334CFC-ABDA-4E2B-9A37-BE50B70B7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81" name="Imagem 10">
          <a:extLst>
            <a:ext uri="{FF2B5EF4-FFF2-40B4-BE49-F238E27FC236}">
              <a16:creationId xmlns:a16="http://schemas.microsoft.com/office/drawing/2014/main" id="{6406FFA7-B46E-45FC-91EF-373A6B74F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82" name="Picture 22">
          <a:extLst>
            <a:ext uri="{FF2B5EF4-FFF2-40B4-BE49-F238E27FC236}">
              <a16:creationId xmlns:a16="http://schemas.microsoft.com/office/drawing/2014/main" id="{CA6D73BA-0B5C-437E-AFFE-5AEE3B108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83" name="Imagem 7">
          <a:extLst>
            <a:ext uri="{FF2B5EF4-FFF2-40B4-BE49-F238E27FC236}">
              <a16:creationId xmlns:a16="http://schemas.microsoft.com/office/drawing/2014/main" id="{A00E1810-892E-44C0-BDBE-76984FA70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84" name="Picture 19">
          <a:extLst>
            <a:ext uri="{FF2B5EF4-FFF2-40B4-BE49-F238E27FC236}">
              <a16:creationId xmlns:a16="http://schemas.microsoft.com/office/drawing/2014/main" id="{E4575A4E-60B2-4A59-9640-77B084E4E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85" name="Imagem 4">
          <a:extLst>
            <a:ext uri="{FF2B5EF4-FFF2-40B4-BE49-F238E27FC236}">
              <a16:creationId xmlns:a16="http://schemas.microsoft.com/office/drawing/2014/main" id="{9716FB0A-04B9-4E5B-9A16-79E115579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86" name="Picture 16">
          <a:extLst>
            <a:ext uri="{FF2B5EF4-FFF2-40B4-BE49-F238E27FC236}">
              <a16:creationId xmlns:a16="http://schemas.microsoft.com/office/drawing/2014/main" id="{5586B555-3481-4811-9FE9-8F8B8E9FE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87" name="Imagem 1">
          <a:extLst>
            <a:ext uri="{FF2B5EF4-FFF2-40B4-BE49-F238E27FC236}">
              <a16:creationId xmlns:a16="http://schemas.microsoft.com/office/drawing/2014/main" id="{F7F775DA-CB57-4B14-A456-1912DBB17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88" name="Picture 25">
          <a:extLst>
            <a:ext uri="{FF2B5EF4-FFF2-40B4-BE49-F238E27FC236}">
              <a16:creationId xmlns:a16="http://schemas.microsoft.com/office/drawing/2014/main" id="{1005B5AD-421D-43E4-BBA7-6C725108B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89" name="Imagem 2888">
          <a:extLst>
            <a:ext uri="{FF2B5EF4-FFF2-40B4-BE49-F238E27FC236}">
              <a16:creationId xmlns:a16="http://schemas.microsoft.com/office/drawing/2014/main" id="{313B28F8-7EFC-4B59-8B18-1C9FDC687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90" name="Picture 22">
          <a:extLst>
            <a:ext uri="{FF2B5EF4-FFF2-40B4-BE49-F238E27FC236}">
              <a16:creationId xmlns:a16="http://schemas.microsoft.com/office/drawing/2014/main" id="{37379266-20B2-4E13-BE2E-EED76D640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91" name="Imagem 7">
          <a:extLst>
            <a:ext uri="{FF2B5EF4-FFF2-40B4-BE49-F238E27FC236}">
              <a16:creationId xmlns:a16="http://schemas.microsoft.com/office/drawing/2014/main" id="{54B5FED0-92CF-46A0-BF0C-6394F293C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92" name="Picture 19">
          <a:extLst>
            <a:ext uri="{FF2B5EF4-FFF2-40B4-BE49-F238E27FC236}">
              <a16:creationId xmlns:a16="http://schemas.microsoft.com/office/drawing/2014/main" id="{68F36BCB-C618-4741-8633-A79D8E813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93" name="Imagem 4">
          <a:extLst>
            <a:ext uri="{FF2B5EF4-FFF2-40B4-BE49-F238E27FC236}">
              <a16:creationId xmlns:a16="http://schemas.microsoft.com/office/drawing/2014/main" id="{CC5992D5-25E4-428C-8B17-23E26281F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94" name="Picture 16">
          <a:extLst>
            <a:ext uri="{FF2B5EF4-FFF2-40B4-BE49-F238E27FC236}">
              <a16:creationId xmlns:a16="http://schemas.microsoft.com/office/drawing/2014/main" id="{87D53F8A-DC9E-4894-9F60-BED1CACBC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95" name="Imagem 1">
          <a:extLst>
            <a:ext uri="{FF2B5EF4-FFF2-40B4-BE49-F238E27FC236}">
              <a16:creationId xmlns:a16="http://schemas.microsoft.com/office/drawing/2014/main" id="{0E5D2AA9-4C9C-497E-9F36-DC6699F20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96" name="Picture 25">
          <a:extLst>
            <a:ext uri="{FF2B5EF4-FFF2-40B4-BE49-F238E27FC236}">
              <a16:creationId xmlns:a16="http://schemas.microsoft.com/office/drawing/2014/main" id="{C960EC5F-A793-4DCB-B4FF-3513EAC65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97" name="Imagem 10">
          <a:extLst>
            <a:ext uri="{FF2B5EF4-FFF2-40B4-BE49-F238E27FC236}">
              <a16:creationId xmlns:a16="http://schemas.microsoft.com/office/drawing/2014/main" id="{205088A3-BF37-48C7-9F85-A1C244ABA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98" name="Picture 22">
          <a:extLst>
            <a:ext uri="{FF2B5EF4-FFF2-40B4-BE49-F238E27FC236}">
              <a16:creationId xmlns:a16="http://schemas.microsoft.com/office/drawing/2014/main" id="{FE1F86E6-10DD-4F70-84AB-7ED87CE33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899" name="Imagem 7">
          <a:extLst>
            <a:ext uri="{FF2B5EF4-FFF2-40B4-BE49-F238E27FC236}">
              <a16:creationId xmlns:a16="http://schemas.microsoft.com/office/drawing/2014/main" id="{3C8B39F5-DD30-43B3-9770-9F9500620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00" name="Picture 19">
          <a:extLst>
            <a:ext uri="{FF2B5EF4-FFF2-40B4-BE49-F238E27FC236}">
              <a16:creationId xmlns:a16="http://schemas.microsoft.com/office/drawing/2014/main" id="{76127880-C58A-455E-A2CD-E0F4F146F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01" name="Imagem 4">
          <a:extLst>
            <a:ext uri="{FF2B5EF4-FFF2-40B4-BE49-F238E27FC236}">
              <a16:creationId xmlns:a16="http://schemas.microsoft.com/office/drawing/2014/main" id="{913AFFBC-A0AE-4575-987A-60A88680F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02" name="Picture 16">
          <a:extLst>
            <a:ext uri="{FF2B5EF4-FFF2-40B4-BE49-F238E27FC236}">
              <a16:creationId xmlns:a16="http://schemas.microsoft.com/office/drawing/2014/main" id="{F1205A74-E553-468F-AE97-F0D6F6F18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03" name="Imagem 1">
          <a:extLst>
            <a:ext uri="{FF2B5EF4-FFF2-40B4-BE49-F238E27FC236}">
              <a16:creationId xmlns:a16="http://schemas.microsoft.com/office/drawing/2014/main" id="{B73ECAC0-BC40-42C7-B78B-B6EA1D998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04" name="Picture 25">
          <a:extLst>
            <a:ext uri="{FF2B5EF4-FFF2-40B4-BE49-F238E27FC236}">
              <a16:creationId xmlns:a16="http://schemas.microsoft.com/office/drawing/2014/main" id="{67CDB508-0265-4834-9A4F-F930B4FEC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05" name="Imagem 2904">
          <a:extLst>
            <a:ext uri="{FF2B5EF4-FFF2-40B4-BE49-F238E27FC236}">
              <a16:creationId xmlns:a16="http://schemas.microsoft.com/office/drawing/2014/main" id="{1CF5C476-9AC1-4DF3-92C7-D9793FDF4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06" name="Picture 22">
          <a:extLst>
            <a:ext uri="{FF2B5EF4-FFF2-40B4-BE49-F238E27FC236}">
              <a16:creationId xmlns:a16="http://schemas.microsoft.com/office/drawing/2014/main" id="{396679F4-8633-4580-805B-FD99A5F2C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07" name="Imagem 7">
          <a:extLst>
            <a:ext uri="{FF2B5EF4-FFF2-40B4-BE49-F238E27FC236}">
              <a16:creationId xmlns:a16="http://schemas.microsoft.com/office/drawing/2014/main" id="{67853FC4-4990-4ED8-8E8C-190402C71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08" name="Picture 19">
          <a:extLst>
            <a:ext uri="{FF2B5EF4-FFF2-40B4-BE49-F238E27FC236}">
              <a16:creationId xmlns:a16="http://schemas.microsoft.com/office/drawing/2014/main" id="{9C271983-2B30-4012-9A19-BB2E39EA5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09" name="Imagem 4">
          <a:extLst>
            <a:ext uri="{FF2B5EF4-FFF2-40B4-BE49-F238E27FC236}">
              <a16:creationId xmlns:a16="http://schemas.microsoft.com/office/drawing/2014/main" id="{14EF6B72-17CF-4CC4-AE92-4E474FE08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10" name="Picture 16">
          <a:extLst>
            <a:ext uri="{FF2B5EF4-FFF2-40B4-BE49-F238E27FC236}">
              <a16:creationId xmlns:a16="http://schemas.microsoft.com/office/drawing/2014/main" id="{B42F5981-61E6-4C0B-8258-4E2DD3B1E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11" name="Imagem 1">
          <a:extLst>
            <a:ext uri="{FF2B5EF4-FFF2-40B4-BE49-F238E27FC236}">
              <a16:creationId xmlns:a16="http://schemas.microsoft.com/office/drawing/2014/main" id="{9631713E-0DF0-4934-902F-F52D5EC77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12" name="Picture 25">
          <a:extLst>
            <a:ext uri="{FF2B5EF4-FFF2-40B4-BE49-F238E27FC236}">
              <a16:creationId xmlns:a16="http://schemas.microsoft.com/office/drawing/2014/main" id="{441ED111-AE91-4C19-8994-C32E2CA61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13" name="Imagem 10">
          <a:extLst>
            <a:ext uri="{FF2B5EF4-FFF2-40B4-BE49-F238E27FC236}">
              <a16:creationId xmlns:a16="http://schemas.microsoft.com/office/drawing/2014/main" id="{97537757-0386-4897-8134-8E0BFF88D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14" name="Picture 22">
          <a:extLst>
            <a:ext uri="{FF2B5EF4-FFF2-40B4-BE49-F238E27FC236}">
              <a16:creationId xmlns:a16="http://schemas.microsoft.com/office/drawing/2014/main" id="{DAC1ECCB-A00D-41B2-A414-139C776A7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15" name="Imagem 7">
          <a:extLst>
            <a:ext uri="{FF2B5EF4-FFF2-40B4-BE49-F238E27FC236}">
              <a16:creationId xmlns:a16="http://schemas.microsoft.com/office/drawing/2014/main" id="{E65D4306-23E1-460B-B3C2-335C7077F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16" name="Picture 19">
          <a:extLst>
            <a:ext uri="{FF2B5EF4-FFF2-40B4-BE49-F238E27FC236}">
              <a16:creationId xmlns:a16="http://schemas.microsoft.com/office/drawing/2014/main" id="{32B6B1B6-45E3-4B86-8E2F-E275DE602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17" name="Imagem 4">
          <a:extLst>
            <a:ext uri="{FF2B5EF4-FFF2-40B4-BE49-F238E27FC236}">
              <a16:creationId xmlns:a16="http://schemas.microsoft.com/office/drawing/2014/main" id="{728E43B4-43C2-402F-A205-13EC3FAE9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18" name="Picture 16">
          <a:extLst>
            <a:ext uri="{FF2B5EF4-FFF2-40B4-BE49-F238E27FC236}">
              <a16:creationId xmlns:a16="http://schemas.microsoft.com/office/drawing/2014/main" id="{946BC02B-E3DE-4829-8585-C8BF74E4B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19" name="Imagem 1">
          <a:extLst>
            <a:ext uri="{FF2B5EF4-FFF2-40B4-BE49-F238E27FC236}">
              <a16:creationId xmlns:a16="http://schemas.microsoft.com/office/drawing/2014/main" id="{3DAB2D4A-7D29-4ADE-AC83-119EFA1FC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20" name="Picture 25">
          <a:extLst>
            <a:ext uri="{FF2B5EF4-FFF2-40B4-BE49-F238E27FC236}">
              <a16:creationId xmlns:a16="http://schemas.microsoft.com/office/drawing/2014/main" id="{9D95BF6D-4F52-4C0F-A8BF-C96E46E90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21" name="Imagem 2920">
          <a:extLst>
            <a:ext uri="{FF2B5EF4-FFF2-40B4-BE49-F238E27FC236}">
              <a16:creationId xmlns:a16="http://schemas.microsoft.com/office/drawing/2014/main" id="{30FFF396-DA3B-43CA-B72A-54730715D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22" name="Picture 22">
          <a:extLst>
            <a:ext uri="{FF2B5EF4-FFF2-40B4-BE49-F238E27FC236}">
              <a16:creationId xmlns:a16="http://schemas.microsoft.com/office/drawing/2014/main" id="{EB82EE24-FC66-4B89-94C0-C381CD88F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23" name="Imagem 7">
          <a:extLst>
            <a:ext uri="{FF2B5EF4-FFF2-40B4-BE49-F238E27FC236}">
              <a16:creationId xmlns:a16="http://schemas.microsoft.com/office/drawing/2014/main" id="{3878277F-8613-47C5-A7C8-23A173230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24" name="Picture 19">
          <a:extLst>
            <a:ext uri="{FF2B5EF4-FFF2-40B4-BE49-F238E27FC236}">
              <a16:creationId xmlns:a16="http://schemas.microsoft.com/office/drawing/2014/main" id="{A0F85417-5D14-4595-A075-880303EF2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25" name="Imagem 4">
          <a:extLst>
            <a:ext uri="{FF2B5EF4-FFF2-40B4-BE49-F238E27FC236}">
              <a16:creationId xmlns:a16="http://schemas.microsoft.com/office/drawing/2014/main" id="{B1ABEF0F-358A-4D93-9415-747FCB6D4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26" name="Picture 16">
          <a:extLst>
            <a:ext uri="{FF2B5EF4-FFF2-40B4-BE49-F238E27FC236}">
              <a16:creationId xmlns:a16="http://schemas.microsoft.com/office/drawing/2014/main" id="{97192835-9F73-4BE0-BBA7-0C986FE01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27" name="Imagem 1">
          <a:extLst>
            <a:ext uri="{FF2B5EF4-FFF2-40B4-BE49-F238E27FC236}">
              <a16:creationId xmlns:a16="http://schemas.microsoft.com/office/drawing/2014/main" id="{55CF0128-80A4-4ACE-9813-EC9EE3AC3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28" name="Picture 25">
          <a:extLst>
            <a:ext uri="{FF2B5EF4-FFF2-40B4-BE49-F238E27FC236}">
              <a16:creationId xmlns:a16="http://schemas.microsoft.com/office/drawing/2014/main" id="{B2E20BBC-FD13-4343-9865-BAF75C395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29" name="Imagem 10">
          <a:extLst>
            <a:ext uri="{FF2B5EF4-FFF2-40B4-BE49-F238E27FC236}">
              <a16:creationId xmlns:a16="http://schemas.microsoft.com/office/drawing/2014/main" id="{80AABB5E-8D89-48F8-B880-D36F80AB8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30" name="Picture 22">
          <a:extLst>
            <a:ext uri="{FF2B5EF4-FFF2-40B4-BE49-F238E27FC236}">
              <a16:creationId xmlns:a16="http://schemas.microsoft.com/office/drawing/2014/main" id="{D9DE3806-7221-40C8-B012-235EBFD1A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31" name="Imagem 7">
          <a:extLst>
            <a:ext uri="{FF2B5EF4-FFF2-40B4-BE49-F238E27FC236}">
              <a16:creationId xmlns:a16="http://schemas.microsoft.com/office/drawing/2014/main" id="{DCD2631E-AD4A-4A66-B684-2BA40D772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32" name="Picture 19">
          <a:extLst>
            <a:ext uri="{FF2B5EF4-FFF2-40B4-BE49-F238E27FC236}">
              <a16:creationId xmlns:a16="http://schemas.microsoft.com/office/drawing/2014/main" id="{56370EDB-2BC2-41EA-85B8-7CEA66FAE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33" name="Imagem 4">
          <a:extLst>
            <a:ext uri="{FF2B5EF4-FFF2-40B4-BE49-F238E27FC236}">
              <a16:creationId xmlns:a16="http://schemas.microsoft.com/office/drawing/2014/main" id="{829B4285-0878-4708-8DA2-C308DE9E1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34" name="Picture 16">
          <a:extLst>
            <a:ext uri="{FF2B5EF4-FFF2-40B4-BE49-F238E27FC236}">
              <a16:creationId xmlns:a16="http://schemas.microsoft.com/office/drawing/2014/main" id="{4560B9F2-86D7-4F51-ACF9-60EAC8AED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35" name="Imagem 1">
          <a:extLst>
            <a:ext uri="{FF2B5EF4-FFF2-40B4-BE49-F238E27FC236}">
              <a16:creationId xmlns:a16="http://schemas.microsoft.com/office/drawing/2014/main" id="{2C45624C-ED54-4B25-BA69-CBB076D3A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36" name="Picture 25">
          <a:extLst>
            <a:ext uri="{FF2B5EF4-FFF2-40B4-BE49-F238E27FC236}">
              <a16:creationId xmlns:a16="http://schemas.microsoft.com/office/drawing/2014/main" id="{35501655-7A9D-4E57-9941-3C04E633F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37" name="Imagem 2936">
          <a:extLst>
            <a:ext uri="{FF2B5EF4-FFF2-40B4-BE49-F238E27FC236}">
              <a16:creationId xmlns:a16="http://schemas.microsoft.com/office/drawing/2014/main" id="{82BB9196-0902-45C2-93F8-53BDD7F41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38" name="Picture 22">
          <a:extLst>
            <a:ext uri="{FF2B5EF4-FFF2-40B4-BE49-F238E27FC236}">
              <a16:creationId xmlns:a16="http://schemas.microsoft.com/office/drawing/2014/main" id="{92C115F3-778C-416F-9550-FD435BC9E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39" name="Imagem 7">
          <a:extLst>
            <a:ext uri="{FF2B5EF4-FFF2-40B4-BE49-F238E27FC236}">
              <a16:creationId xmlns:a16="http://schemas.microsoft.com/office/drawing/2014/main" id="{4497FC73-CD87-4B43-90B9-FFCDD94C8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40" name="Picture 19">
          <a:extLst>
            <a:ext uri="{FF2B5EF4-FFF2-40B4-BE49-F238E27FC236}">
              <a16:creationId xmlns:a16="http://schemas.microsoft.com/office/drawing/2014/main" id="{3FB5C98A-0A2D-47C0-BEFA-8E30B5402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41" name="Imagem 4">
          <a:extLst>
            <a:ext uri="{FF2B5EF4-FFF2-40B4-BE49-F238E27FC236}">
              <a16:creationId xmlns:a16="http://schemas.microsoft.com/office/drawing/2014/main" id="{ACB0A085-BF66-40FF-A30F-E6890B69F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42" name="Picture 16">
          <a:extLst>
            <a:ext uri="{FF2B5EF4-FFF2-40B4-BE49-F238E27FC236}">
              <a16:creationId xmlns:a16="http://schemas.microsoft.com/office/drawing/2014/main" id="{805704A4-E7FD-4C1B-A682-14F80A066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43" name="Imagem 1">
          <a:extLst>
            <a:ext uri="{FF2B5EF4-FFF2-40B4-BE49-F238E27FC236}">
              <a16:creationId xmlns:a16="http://schemas.microsoft.com/office/drawing/2014/main" id="{F658D801-86BF-4881-BEB9-652BEA96D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44" name="Picture 25">
          <a:extLst>
            <a:ext uri="{FF2B5EF4-FFF2-40B4-BE49-F238E27FC236}">
              <a16:creationId xmlns:a16="http://schemas.microsoft.com/office/drawing/2014/main" id="{3BB22CCA-D0F5-46CA-8585-CD7DCA4AA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45" name="Imagem 10">
          <a:extLst>
            <a:ext uri="{FF2B5EF4-FFF2-40B4-BE49-F238E27FC236}">
              <a16:creationId xmlns:a16="http://schemas.microsoft.com/office/drawing/2014/main" id="{1AFB920C-9B2D-47A5-A6DB-C6DE6F10E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46" name="Picture 22">
          <a:extLst>
            <a:ext uri="{FF2B5EF4-FFF2-40B4-BE49-F238E27FC236}">
              <a16:creationId xmlns:a16="http://schemas.microsoft.com/office/drawing/2014/main" id="{1765A6E8-D944-4E4A-B7F0-0BEB4EC3B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47" name="Imagem 2946">
          <a:extLst>
            <a:ext uri="{FF2B5EF4-FFF2-40B4-BE49-F238E27FC236}">
              <a16:creationId xmlns:a16="http://schemas.microsoft.com/office/drawing/2014/main" id="{FB819D7B-FE23-48A2-8C85-6820C2B98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48" name="Picture 19">
          <a:extLst>
            <a:ext uri="{FF2B5EF4-FFF2-40B4-BE49-F238E27FC236}">
              <a16:creationId xmlns:a16="http://schemas.microsoft.com/office/drawing/2014/main" id="{D1429E45-0863-4091-866B-51D84E050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49" name="Imagem 4">
          <a:extLst>
            <a:ext uri="{FF2B5EF4-FFF2-40B4-BE49-F238E27FC236}">
              <a16:creationId xmlns:a16="http://schemas.microsoft.com/office/drawing/2014/main" id="{4B5A883A-3C8F-427B-8D82-F20F3DBBC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50" name="Picture 16">
          <a:extLst>
            <a:ext uri="{FF2B5EF4-FFF2-40B4-BE49-F238E27FC236}">
              <a16:creationId xmlns:a16="http://schemas.microsoft.com/office/drawing/2014/main" id="{8B1104FE-9BAC-4B53-B5D0-EA191DC1A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51" name="Imagem 1">
          <a:extLst>
            <a:ext uri="{FF2B5EF4-FFF2-40B4-BE49-F238E27FC236}">
              <a16:creationId xmlns:a16="http://schemas.microsoft.com/office/drawing/2014/main" id="{96B7D17B-8E9C-49B8-A682-A6603F59A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52" name="Picture 25">
          <a:extLst>
            <a:ext uri="{FF2B5EF4-FFF2-40B4-BE49-F238E27FC236}">
              <a16:creationId xmlns:a16="http://schemas.microsoft.com/office/drawing/2014/main" id="{4008ED1E-68A8-43A4-B232-FAE3DDE9C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53" name="Imagem 2952">
          <a:extLst>
            <a:ext uri="{FF2B5EF4-FFF2-40B4-BE49-F238E27FC236}">
              <a16:creationId xmlns:a16="http://schemas.microsoft.com/office/drawing/2014/main" id="{CC4859DD-5129-49FC-8FC4-FFCB60AA0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54" name="Picture 22">
          <a:extLst>
            <a:ext uri="{FF2B5EF4-FFF2-40B4-BE49-F238E27FC236}">
              <a16:creationId xmlns:a16="http://schemas.microsoft.com/office/drawing/2014/main" id="{52968D16-B32B-4044-A3C7-8CC7829C2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55" name="Imagem 7">
          <a:extLst>
            <a:ext uri="{FF2B5EF4-FFF2-40B4-BE49-F238E27FC236}">
              <a16:creationId xmlns:a16="http://schemas.microsoft.com/office/drawing/2014/main" id="{9A2B5020-952C-482B-B8C9-8ECECC1ED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56" name="Picture 19">
          <a:extLst>
            <a:ext uri="{FF2B5EF4-FFF2-40B4-BE49-F238E27FC236}">
              <a16:creationId xmlns:a16="http://schemas.microsoft.com/office/drawing/2014/main" id="{CC32776D-9D0D-4A73-80A7-3D097ABF9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57" name="Imagem 4">
          <a:extLst>
            <a:ext uri="{FF2B5EF4-FFF2-40B4-BE49-F238E27FC236}">
              <a16:creationId xmlns:a16="http://schemas.microsoft.com/office/drawing/2014/main" id="{9446BA59-7D2D-47D6-A5F5-0AD6A054E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58" name="Picture 16">
          <a:extLst>
            <a:ext uri="{FF2B5EF4-FFF2-40B4-BE49-F238E27FC236}">
              <a16:creationId xmlns:a16="http://schemas.microsoft.com/office/drawing/2014/main" id="{B1487326-82C0-473E-9495-45A1F0653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59" name="Imagem 1">
          <a:extLst>
            <a:ext uri="{FF2B5EF4-FFF2-40B4-BE49-F238E27FC236}">
              <a16:creationId xmlns:a16="http://schemas.microsoft.com/office/drawing/2014/main" id="{3B939948-CC52-473E-AEF6-EBE9FDA2A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60" name="Picture 25">
          <a:extLst>
            <a:ext uri="{FF2B5EF4-FFF2-40B4-BE49-F238E27FC236}">
              <a16:creationId xmlns:a16="http://schemas.microsoft.com/office/drawing/2014/main" id="{329A66A9-1AB9-4346-ABBE-B033108AF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61" name="Imagem 10">
          <a:extLst>
            <a:ext uri="{FF2B5EF4-FFF2-40B4-BE49-F238E27FC236}">
              <a16:creationId xmlns:a16="http://schemas.microsoft.com/office/drawing/2014/main" id="{13831A72-EE54-49F1-A343-18105A75E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62" name="Picture 22">
          <a:extLst>
            <a:ext uri="{FF2B5EF4-FFF2-40B4-BE49-F238E27FC236}">
              <a16:creationId xmlns:a16="http://schemas.microsoft.com/office/drawing/2014/main" id="{5EB486A1-9189-4A30-845A-2C4DF393C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63" name="Imagem 7">
          <a:extLst>
            <a:ext uri="{FF2B5EF4-FFF2-40B4-BE49-F238E27FC236}">
              <a16:creationId xmlns:a16="http://schemas.microsoft.com/office/drawing/2014/main" id="{570F3E13-0334-4592-A03C-FC170F9D2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64" name="Picture 19">
          <a:extLst>
            <a:ext uri="{FF2B5EF4-FFF2-40B4-BE49-F238E27FC236}">
              <a16:creationId xmlns:a16="http://schemas.microsoft.com/office/drawing/2014/main" id="{63646FD7-335A-4C03-AFB4-F7413BDDD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65" name="Imagem 4">
          <a:extLst>
            <a:ext uri="{FF2B5EF4-FFF2-40B4-BE49-F238E27FC236}">
              <a16:creationId xmlns:a16="http://schemas.microsoft.com/office/drawing/2014/main" id="{C53EB5AC-0F74-41EB-9632-E04B738CD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66" name="Picture 16">
          <a:extLst>
            <a:ext uri="{FF2B5EF4-FFF2-40B4-BE49-F238E27FC236}">
              <a16:creationId xmlns:a16="http://schemas.microsoft.com/office/drawing/2014/main" id="{C5A7700C-F9FF-4A92-BE72-C225AA001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67" name="Imagem 1">
          <a:extLst>
            <a:ext uri="{FF2B5EF4-FFF2-40B4-BE49-F238E27FC236}">
              <a16:creationId xmlns:a16="http://schemas.microsoft.com/office/drawing/2014/main" id="{4C50E433-A2C7-49CC-90CC-EC876BAA9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68" name="Picture 25">
          <a:extLst>
            <a:ext uri="{FF2B5EF4-FFF2-40B4-BE49-F238E27FC236}">
              <a16:creationId xmlns:a16="http://schemas.microsoft.com/office/drawing/2014/main" id="{9CBE9A2F-8E01-4E8C-8745-D051DDE1A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69" name="Imagem 2968">
          <a:extLst>
            <a:ext uri="{FF2B5EF4-FFF2-40B4-BE49-F238E27FC236}">
              <a16:creationId xmlns:a16="http://schemas.microsoft.com/office/drawing/2014/main" id="{166E1F90-C8E5-4C39-9F8D-D82EAF3E6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70" name="Picture 22">
          <a:extLst>
            <a:ext uri="{FF2B5EF4-FFF2-40B4-BE49-F238E27FC236}">
              <a16:creationId xmlns:a16="http://schemas.microsoft.com/office/drawing/2014/main" id="{736F67B3-CEB2-4554-9C00-391ACDFB4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71" name="Imagem 7">
          <a:extLst>
            <a:ext uri="{FF2B5EF4-FFF2-40B4-BE49-F238E27FC236}">
              <a16:creationId xmlns:a16="http://schemas.microsoft.com/office/drawing/2014/main" id="{A526E79B-01EC-44E2-B2B6-FC7F28592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72" name="Picture 19">
          <a:extLst>
            <a:ext uri="{FF2B5EF4-FFF2-40B4-BE49-F238E27FC236}">
              <a16:creationId xmlns:a16="http://schemas.microsoft.com/office/drawing/2014/main" id="{4916ADAE-CAA0-4AAD-8D40-47B849BE0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73" name="Imagem 4">
          <a:extLst>
            <a:ext uri="{FF2B5EF4-FFF2-40B4-BE49-F238E27FC236}">
              <a16:creationId xmlns:a16="http://schemas.microsoft.com/office/drawing/2014/main" id="{020A1ADF-9A38-44A8-988C-9ACEED885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74" name="Picture 16">
          <a:extLst>
            <a:ext uri="{FF2B5EF4-FFF2-40B4-BE49-F238E27FC236}">
              <a16:creationId xmlns:a16="http://schemas.microsoft.com/office/drawing/2014/main" id="{1AA293CF-BDA1-49F8-AF31-EDC7B2CE3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75" name="Imagem 1">
          <a:extLst>
            <a:ext uri="{FF2B5EF4-FFF2-40B4-BE49-F238E27FC236}">
              <a16:creationId xmlns:a16="http://schemas.microsoft.com/office/drawing/2014/main" id="{3F8913D3-F389-4895-8CD1-5C32FC2F6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76" name="Picture 25">
          <a:extLst>
            <a:ext uri="{FF2B5EF4-FFF2-40B4-BE49-F238E27FC236}">
              <a16:creationId xmlns:a16="http://schemas.microsoft.com/office/drawing/2014/main" id="{D3504BDB-830C-4C12-94AA-1D46BF248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77" name="Imagem 10">
          <a:extLst>
            <a:ext uri="{FF2B5EF4-FFF2-40B4-BE49-F238E27FC236}">
              <a16:creationId xmlns:a16="http://schemas.microsoft.com/office/drawing/2014/main" id="{4D9689B7-7DFC-44EF-8421-E081E069F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78" name="Picture 22">
          <a:extLst>
            <a:ext uri="{FF2B5EF4-FFF2-40B4-BE49-F238E27FC236}">
              <a16:creationId xmlns:a16="http://schemas.microsoft.com/office/drawing/2014/main" id="{0F8D0645-09BE-4B17-8AB9-75CDC3906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79" name="Imagem 7">
          <a:extLst>
            <a:ext uri="{FF2B5EF4-FFF2-40B4-BE49-F238E27FC236}">
              <a16:creationId xmlns:a16="http://schemas.microsoft.com/office/drawing/2014/main" id="{5A22A364-3F71-422D-A40F-861357B21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80" name="Picture 19">
          <a:extLst>
            <a:ext uri="{FF2B5EF4-FFF2-40B4-BE49-F238E27FC236}">
              <a16:creationId xmlns:a16="http://schemas.microsoft.com/office/drawing/2014/main" id="{D9F70D78-19DB-49E8-A5AC-0B8C30531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81" name="Imagem 4">
          <a:extLst>
            <a:ext uri="{FF2B5EF4-FFF2-40B4-BE49-F238E27FC236}">
              <a16:creationId xmlns:a16="http://schemas.microsoft.com/office/drawing/2014/main" id="{6ACC210B-61B8-401E-82E1-3237BACC7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82" name="Picture 16">
          <a:extLst>
            <a:ext uri="{FF2B5EF4-FFF2-40B4-BE49-F238E27FC236}">
              <a16:creationId xmlns:a16="http://schemas.microsoft.com/office/drawing/2014/main" id="{02294048-C865-4ECB-A8D1-93D75AA24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83" name="Imagem 1">
          <a:extLst>
            <a:ext uri="{FF2B5EF4-FFF2-40B4-BE49-F238E27FC236}">
              <a16:creationId xmlns:a16="http://schemas.microsoft.com/office/drawing/2014/main" id="{DF38601B-9182-48BC-827A-6B39B6EF0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84" name="Picture 25">
          <a:extLst>
            <a:ext uri="{FF2B5EF4-FFF2-40B4-BE49-F238E27FC236}">
              <a16:creationId xmlns:a16="http://schemas.microsoft.com/office/drawing/2014/main" id="{82AED4C5-0D43-45F8-834F-FC03EF7B4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85" name="Imagem 2984">
          <a:extLst>
            <a:ext uri="{FF2B5EF4-FFF2-40B4-BE49-F238E27FC236}">
              <a16:creationId xmlns:a16="http://schemas.microsoft.com/office/drawing/2014/main" id="{223E8ADD-C268-4BE2-813D-F00F5F845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86" name="Picture 22">
          <a:extLst>
            <a:ext uri="{FF2B5EF4-FFF2-40B4-BE49-F238E27FC236}">
              <a16:creationId xmlns:a16="http://schemas.microsoft.com/office/drawing/2014/main" id="{164840F7-7878-4E52-AE43-F10E45D73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87" name="Imagem 7">
          <a:extLst>
            <a:ext uri="{FF2B5EF4-FFF2-40B4-BE49-F238E27FC236}">
              <a16:creationId xmlns:a16="http://schemas.microsoft.com/office/drawing/2014/main" id="{D67D534C-0161-4AC8-A906-ADA68D151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88" name="Picture 19">
          <a:extLst>
            <a:ext uri="{FF2B5EF4-FFF2-40B4-BE49-F238E27FC236}">
              <a16:creationId xmlns:a16="http://schemas.microsoft.com/office/drawing/2014/main" id="{3839E9C2-BC03-4321-9332-9BA7C7671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89" name="Imagem 4">
          <a:extLst>
            <a:ext uri="{FF2B5EF4-FFF2-40B4-BE49-F238E27FC236}">
              <a16:creationId xmlns:a16="http://schemas.microsoft.com/office/drawing/2014/main" id="{94B50850-6C0E-46D8-A83E-2829A4CFC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90" name="Picture 16">
          <a:extLst>
            <a:ext uri="{FF2B5EF4-FFF2-40B4-BE49-F238E27FC236}">
              <a16:creationId xmlns:a16="http://schemas.microsoft.com/office/drawing/2014/main" id="{9662EE15-074E-470B-A8E6-1C3E79621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91" name="Imagem 1">
          <a:extLst>
            <a:ext uri="{FF2B5EF4-FFF2-40B4-BE49-F238E27FC236}">
              <a16:creationId xmlns:a16="http://schemas.microsoft.com/office/drawing/2014/main" id="{D1E60FCA-2FAC-4522-83DD-2600BDCD4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92" name="Picture 25">
          <a:extLst>
            <a:ext uri="{FF2B5EF4-FFF2-40B4-BE49-F238E27FC236}">
              <a16:creationId xmlns:a16="http://schemas.microsoft.com/office/drawing/2014/main" id="{56BE902F-8718-4681-BDBE-550FF882F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93" name="Imagem 10">
          <a:extLst>
            <a:ext uri="{FF2B5EF4-FFF2-40B4-BE49-F238E27FC236}">
              <a16:creationId xmlns:a16="http://schemas.microsoft.com/office/drawing/2014/main" id="{69DE36EB-318F-453F-886B-184968B08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94" name="Picture 22">
          <a:extLst>
            <a:ext uri="{FF2B5EF4-FFF2-40B4-BE49-F238E27FC236}">
              <a16:creationId xmlns:a16="http://schemas.microsoft.com/office/drawing/2014/main" id="{B579880B-4595-44C1-BE4C-558EDE445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95" name="Imagem 7">
          <a:extLst>
            <a:ext uri="{FF2B5EF4-FFF2-40B4-BE49-F238E27FC236}">
              <a16:creationId xmlns:a16="http://schemas.microsoft.com/office/drawing/2014/main" id="{CE24894E-09B6-410D-90AD-7041A2482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96" name="Picture 19">
          <a:extLst>
            <a:ext uri="{FF2B5EF4-FFF2-40B4-BE49-F238E27FC236}">
              <a16:creationId xmlns:a16="http://schemas.microsoft.com/office/drawing/2014/main" id="{BB238757-B22C-4D79-A2DE-31663B539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97" name="Imagem 4">
          <a:extLst>
            <a:ext uri="{FF2B5EF4-FFF2-40B4-BE49-F238E27FC236}">
              <a16:creationId xmlns:a16="http://schemas.microsoft.com/office/drawing/2014/main" id="{9E2C8D0A-B600-4C11-A87C-7E1927FE2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98" name="Picture 16">
          <a:extLst>
            <a:ext uri="{FF2B5EF4-FFF2-40B4-BE49-F238E27FC236}">
              <a16:creationId xmlns:a16="http://schemas.microsoft.com/office/drawing/2014/main" id="{CC542483-9297-4F2B-9251-F0AC50F5B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2999" name="Imagem 1">
          <a:extLst>
            <a:ext uri="{FF2B5EF4-FFF2-40B4-BE49-F238E27FC236}">
              <a16:creationId xmlns:a16="http://schemas.microsoft.com/office/drawing/2014/main" id="{5C569861-B2D2-49A6-BCB9-E05669111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00" name="Picture 25">
          <a:extLst>
            <a:ext uri="{FF2B5EF4-FFF2-40B4-BE49-F238E27FC236}">
              <a16:creationId xmlns:a16="http://schemas.microsoft.com/office/drawing/2014/main" id="{C99DE43A-11B6-482A-AE49-280C7B110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01" name="Imagem 3000">
          <a:extLst>
            <a:ext uri="{FF2B5EF4-FFF2-40B4-BE49-F238E27FC236}">
              <a16:creationId xmlns:a16="http://schemas.microsoft.com/office/drawing/2014/main" id="{96A12FD3-9FB2-4D6E-BDD9-ACB76574D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02" name="Picture 22">
          <a:extLst>
            <a:ext uri="{FF2B5EF4-FFF2-40B4-BE49-F238E27FC236}">
              <a16:creationId xmlns:a16="http://schemas.microsoft.com/office/drawing/2014/main" id="{410CAA39-2B11-4613-B72A-F1B76DEE9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03" name="Imagem 7">
          <a:extLst>
            <a:ext uri="{FF2B5EF4-FFF2-40B4-BE49-F238E27FC236}">
              <a16:creationId xmlns:a16="http://schemas.microsoft.com/office/drawing/2014/main" id="{DFDFDDD5-98A3-4DB6-A7CB-E11EFB6E8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04" name="Picture 19">
          <a:extLst>
            <a:ext uri="{FF2B5EF4-FFF2-40B4-BE49-F238E27FC236}">
              <a16:creationId xmlns:a16="http://schemas.microsoft.com/office/drawing/2014/main" id="{5F9B16CC-2897-48C6-B278-9D68261DF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05" name="Imagem 4">
          <a:extLst>
            <a:ext uri="{FF2B5EF4-FFF2-40B4-BE49-F238E27FC236}">
              <a16:creationId xmlns:a16="http://schemas.microsoft.com/office/drawing/2014/main" id="{C73D8BD6-06B1-420D-ADBC-654CFCBD6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06" name="Picture 16">
          <a:extLst>
            <a:ext uri="{FF2B5EF4-FFF2-40B4-BE49-F238E27FC236}">
              <a16:creationId xmlns:a16="http://schemas.microsoft.com/office/drawing/2014/main" id="{C5588C09-ECE5-4498-AE50-7C3B11D37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07" name="Imagem 1">
          <a:extLst>
            <a:ext uri="{FF2B5EF4-FFF2-40B4-BE49-F238E27FC236}">
              <a16:creationId xmlns:a16="http://schemas.microsoft.com/office/drawing/2014/main" id="{E261DAE6-140B-4849-B5EF-EDAB5FE8D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3008" name="Picture 25">
          <a:extLst>
            <a:ext uri="{FF2B5EF4-FFF2-40B4-BE49-F238E27FC236}">
              <a16:creationId xmlns:a16="http://schemas.microsoft.com/office/drawing/2014/main" id="{939F4087-7DA8-4A42-B8C1-02B2A5E86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09" name="Imagem 10">
          <a:extLst>
            <a:ext uri="{FF2B5EF4-FFF2-40B4-BE49-F238E27FC236}">
              <a16:creationId xmlns:a16="http://schemas.microsoft.com/office/drawing/2014/main" id="{660A0135-94DE-4CAF-9134-CA0E8E938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10" name="Picture 22">
          <a:extLst>
            <a:ext uri="{FF2B5EF4-FFF2-40B4-BE49-F238E27FC236}">
              <a16:creationId xmlns:a16="http://schemas.microsoft.com/office/drawing/2014/main" id="{13D8976B-8FA9-49AD-A548-394966F69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11" name="Imagem 7">
          <a:extLst>
            <a:ext uri="{FF2B5EF4-FFF2-40B4-BE49-F238E27FC236}">
              <a16:creationId xmlns:a16="http://schemas.microsoft.com/office/drawing/2014/main" id="{370097FA-A74B-4BD8-A9EC-CD58045AB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12" name="Picture 19">
          <a:extLst>
            <a:ext uri="{FF2B5EF4-FFF2-40B4-BE49-F238E27FC236}">
              <a16:creationId xmlns:a16="http://schemas.microsoft.com/office/drawing/2014/main" id="{670AF0E6-5140-4898-974C-B569E5118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13" name="Imagem 4">
          <a:extLst>
            <a:ext uri="{FF2B5EF4-FFF2-40B4-BE49-F238E27FC236}">
              <a16:creationId xmlns:a16="http://schemas.microsoft.com/office/drawing/2014/main" id="{DEA502FC-7081-4456-B3EF-7C8FDB1DC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14" name="Picture 16">
          <a:extLst>
            <a:ext uri="{FF2B5EF4-FFF2-40B4-BE49-F238E27FC236}">
              <a16:creationId xmlns:a16="http://schemas.microsoft.com/office/drawing/2014/main" id="{2C9A8151-3AA2-4E1D-8581-69CC72092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15" name="Imagem 1">
          <a:extLst>
            <a:ext uri="{FF2B5EF4-FFF2-40B4-BE49-F238E27FC236}">
              <a16:creationId xmlns:a16="http://schemas.microsoft.com/office/drawing/2014/main" id="{476FAA6A-0969-43D5-B72E-778EA5D55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16" name="Picture 25">
          <a:extLst>
            <a:ext uri="{FF2B5EF4-FFF2-40B4-BE49-F238E27FC236}">
              <a16:creationId xmlns:a16="http://schemas.microsoft.com/office/drawing/2014/main" id="{2F44DA44-6132-4B0D-A8CD-AD4482F2A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17" name="Imagem 3016">
          <a:extLst>
            <a:ext uri="{FF2B5EF4-FFF2-40B4-BE49-F238E27FC236}">
              <a16:creationId xmlns:a16="http://schemas.microsoft.com/office/drawing/2014/main" id="{DA7E6576-F6F7-4171-B2D0-AA63CD33D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18" name="Picture 22">
          <a:extLst>
            <a:ext uri="{FF2B5EF4-FFF2-40B4-BE49-F238E27FC236}">
              <a16:creationId xmlns:a16="http://schemas.microsoft.com/office/drawing/2014/main" id="{70D4FD60-7BA8-48B7-AAFD-9B7529374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19" name="Imagem 7">
          <a:extLst>
            <a:ext uri="{FF2B5EF4-FFF2-40B4-BE49-F238E27FC236}">
              <a16:creationId xmlns:a16="http://schemas.microsoft.com/office/drawing/2014/main" id="{F61B35BE-2CFF-4345-BBA9-5B4263F81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20" name="Picture 19">
          <a:extLst>
            <a:ext uri="{FF2B5EF4-FFF2-40B4-BE49-F238E27FC236}">
              <a16:creationId xmlns:a16="http://schemas.microsoft.com/office/drawing/2014/main" id="{E60632EC-CDCC-4122-AD04-3D2528C16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21" name="Imagem 4">
          <a:extLst>
            <a:ext uri="{FF2B5EF4-FFF2-40B4-BE49-F238E27FC236}">
              <a16:creationId xmlns:a16="http://schemas.microsoft.com/office/drawing/2014/main" id="{AD78357D-86C5-4DFA-88F6-F11DA3A40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22" name="Picture 16">
          <a:extLst>
            <a:ext uri="{FF2B5EF4-FFF2-40B4-BE49-F238E27FC236}">
              <a16:creationId xmlns:a16="http://schemas.microsoft.com/office/drawing/2014/main" id="{3F41523F-026A-43BE-822C-89E6F46AC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23" name="Imagem 1">
          <a:extLst>
            <a:ext uri="{FF2B5EF4-FFF2-40B4-BE49-F238E27FC236}">
              <a16:creationId xmlns:a16="http://schemas.microsoft.com/office/drawing/2014/main" id="{21D602A6-42A0-4884-9DB6-A0CC14FB3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24" name="Picture 25">
          <a:extLst>
            <a:ext uri="{FF2B5EF4-FFF2-40B4-BE49-F238E27FC236}">
              <a16:creationId xmlns:a16="http://schemas.microsoft.com/office/drawing/2014/main" id="{0CE2EB1D-156B-411B-83EF-F4742165D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25" name="Imagem 10">
          <a:extLst>
            <a:ext uri="{FF2B5EF4-FFF2-40B4-BE49-F238E27FC236}">
              <a16:creationId xmlns:a16="http://schemas.microsoft.com/office/drawing/2014/main" id="{62BF8D2F-90F7-4431-A805-6027C3D19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26" name="Picture 22">
          <a:extLst>
            <a:ext uri="{FF2B5EF4-FFF2-40B4-BE49-F238E27FC236}">
              <a16:creationId xmlns:a16="http://schemas.microsoft.com/office/drawing/2014/main" id="{B5AAF494-FA86-4FC3-A1E7-449BB3F6A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27" name="Imagem 7">
          <a:extLst>
            <a:ext uri="{FF2B5EF4-FFF2-40B4-BE49-F238E27FC236}">
              <a16:creationId xmlns:a16="http://schemas.microsoft.com/office/drawing/2014/main" id="{6BF37A99-55E2-47B0-8848-2BC795EFC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28" name="Picture 19">
          <a:extLst>
            <a:ext uri="{FF2B5EF4-FFF2-40B4-BE49-F238E27FC236}">
              <a16:creationId xmlns:a16="http://schemas.microsoft.com/office/drawing/2014/main" id="{25DD3983-586A-4324-904E-F600FE647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29" name="Imagem 4">
          <a:extLst>
            <a:ext uri="{FF2B5EF4-FFF2-40B4-BE49-F238E27FC236}">
              <a16:creationId xmlns:a16="http://schemas.microsoft.com/office/drawing/2014/main" id="{D889F306-F07C-4B9E-8A0F-23BD92E75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30" name="Picture 16">
          <a:extLst>
            <a:ext uri="{FF2B5EF4-FFF2-40B4-BE49-F238E27FC236}">
              <a16:creationId xmlns:a16="http://schemas.microsoft.com/office/drawing/2014/main" id="{D1F4C329-A327-4C5A-8283-9EC800E40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31" name="Imagem 1">
          <a:extLst>
            <a:ext uri="{FF2B5EF4-FFF2-40B4-BE49-F238E27FC236}">
              <a16:creationId xmlns:a16="http://schemas.microsoft.com/office/drawing/2014/main" id="{96A6B1D8-E2E4-4006-B6B6-09C202DD7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32" name="Picture 25">
          <a:extLst>
            <a:ext uri="{FF2B5EF4-FFF2-40B4-BE49-F238E27FC236}">
              <a16:creationId xmlns:a16="http://schemas.microsoft.com/office/drawing/2014/main" id="{13BA57A1-8E5D-45CF-8F40-474FA10DE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33" name="Imagem 3032">
          <a:extLst>
            <a:ext uri="{FF2B5EF4-FFF2-40B4-BE49-F238E27FC236}">
              <a16:creationId xmlns:a16="http://schemas.microsoft.com/office/drawing/2014/main" id="{E0F6801B-69CA-41B3-BA47-A130E82CA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34" name="Picture 22">
          <a:extLst>
            <a:ext uri="{FF2B5EF4-FFF2-40B4-BE49-F238E27FC236}">
              <a16:creationId xmlns:a16="http://schemas.microsoft.com/office/drawing/2014/main" id="{A8F17210-AC17-494F-9918-92D2D9357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35" name="Imagem 7">
          <a:extLst>
            <a:ext uri="{FF2B5EF4-FFF2-40B4-BE49-F238E27FC236}">
              <a16:creationId xmlns:a16="http://schemas.microsoft.com/office/drawing/2014/main" id="{C5796019-415D-4B82-968A-F9BFD78CC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36" name="Picture 19">
          <a:extLst>
            <a:ext uri="{FF2B5EF4-FFF2-40B4-BE49-F238E27FC236}">
              <a16:creationId xmlns:a16="http://schemas.microsoft.com/office/drawing/2014/main" id="{DBE2C021-F945-40DD-ABEF-425205194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37" name="Imagem 4">
          <a:extLst>
            <a:ext uri="{FF2B5EF4-FFF2-40B4-BE49-F238E27FC236}">
              <a16:creationId xmlns:a16="http://schemas.microsoft.com/office/drawing/2014/main" id="{3E7AB913-15C7-497B-B526-53FFCEC7C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38" name="Picture 16">
          <a:extLst>
            <a:ext uri="{FF2B5EF4-FFF2-40B4-BE49-F238E27FC236}">
              <a16:creationId xmlns:a16="http://schemas.microsoft.com/office/drawing/2014/main" id="{B3BDFBF9-F70C-4D05-8DB6-B15DF99E1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39" name="Imagem 1">
          <a:extLst>
            <a:ext uri="{FF2B5EF4-FFF2-40B4-BE49-F238E27FC236}">
              <a16:creationId xmlns:a16="http://schemas.microsoft.com/office/drawing/2014/main" id="{2A75A4D2-A680-44BA-B4D5-BE54A23C6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40" name="Picture 25">
          <a:extLst>
            <a:ext uri="{FF2B5EF4-FFF2-40B4-BE49-F238E27FC236}">
              <a16:creationId xmlns:a16="http://schemas.microsoft.com/office/drawing/2014/main" id="{0C9A57CF-89DE-43E9-ABEC-C372CF7C6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41" name="Imagem 10">
          <a:extLst>
            <a:ext uri="{FF2B5EF4-FFF2-40B4-BE49-F238E27FC236}">
              <a16:creationId xmlns:a16="http://schemas.microsoft.com/office/drawing/2014/main" id="{6183B566-27F8-49D4-8261-E07AC70D4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42" name="Picture 22">
          <a:extLst>
            <a:ext uri="{FF2B5EF4-FFF2-40B4-BE49-F238E27FC236}">
              <a16:creationId xmlns:a16="http://schemas.microsoft.com/office/drawing/2014/main" id="{789849EF-0476-49C9-9B80-B3F567CE5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43" name="Imagem 7">
          <a:extLst>
            <a:ext uri="{FF2B5EF4-FFF2-40B4-BE49-F238E27FC236}">
              <a16:creationId xmlns:a16="http://schemas.microsoft.com/office/drawing/2014/main" id="{B0E52025-560A-4D8D-AC91-5FA276C72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44" name="Picture 19">
          <a:extLst>
            <a:ext uri="{FF2B5EF4-FFF2-40B4-BE49-F238E27FC236}">
              <a16:creationId xmlns:a16="http://schemas.microsoft.com/office/drawing/2014/main" id="{F17F63D8-07B8-4B88-9FE2-2F34938B2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45" name="Imagem 4">
          <a:extLst>
            <a:ext uri="{FF2B5EF4-FFF2-40B4-BE49-F238E27FC236}">
              <a16:creationId xmlns:a16="http://schemas.microsoft.com/office/drawing/2014/main" id="{49D74A02-1977-4C56-9023-9B533E851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46" name="Picture 16">
          <a:extLst>
            <a:ext uri="{FF2B5EF4-FFF2-40B4-BE49-F238E27FC236}">
              <a16:creationId xmlns:a16="http://schemas.microsoft.com/office/drawing/2014/main" id="{71809110-5669-4CC1-B7BE-93DEF7777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47" name="Imagem 1">
          <a:extLst>
            <a:ext uri="{FF2B5EF4-FFF2-40B4-BE49-F238E27FC236}">
              <a16:creationId xmlns:a16="http://schemas.microsoft.com/office/drawing/2014/main" id="{2C81864D-5B71-428B-A1D4-136EC3367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48" name="Picture 25">
          <a:extLst>
            <a:ext uri="{FF2B5EF4-FFF2-40B4-BE49-F238E27FC236}">
              <a16:creationId xmlns:a16="http://schemas.microsoft.com/office/drawing/2014/main" id="{644B3003-B7F8-480F-B472-F7205ECE8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49" name="Imagem 3048">
          <a:extLst>
            <a:ext uri="{FF2B5EF4-FFF2-40B4-BE49-F238E27FC236}">
              <a16:creationId xmlns:a16="http://schemas.microsoft.com/office/drawing/2014/main" id="{6420EE3D-4328-461B-BF61-85B686294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50" name="Picture 22">
          <a:extLst>
            <a:ext uri="{FF2B5EF4-FFF2-40B4-BE49-F238E27FC236}">
              <a16:creationId xmlns:a16="http://schemas.microsoft.com/office/drawing/2014/main" id="{A1C5D21B-5EF3-44A4-9115-6DB7ACAD4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51" name="Imagem 7">
          <a:extLst>
            <a:ext uri="{FF2B5EF4-FFF2-40B4-BE49-F238E27FC236}">
              <a16:creationId xmlns:a16="http://schemas.microsoft.com/office/drawing/2014/main" id="{EE07CBCA-5DB2-4116-AA5A-239494BCE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52" name="Picture 19">
          <a:extLst>
            <a:ext uri="{FF2B5EF4-FFF2-40B4-BE49-F238E27FC236}">
              <a16:creationId xmlns:a16="http://schemas.microsoft.com/office/drawing/2014/main" id="{B04447F8-C127-4A5F-B687-516513AB9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53" name="Imagem 4">
          <a:extLst>
            <a:ext uri="{FF2B5EF4-FFF2-40B4-BE49-F238E27FC236}">
              <a16:creationId xmlns:a16="http://schemas.microsoft.com/office/drawing/2014/main" id="{A6978A65-F431-42C4-A1DE-1C1B2CDB7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54" name="Picture 16">
          <a:extLst>
            <a:ext uri="{FF2B5EF4-FFF2-40B4-BE49-F238E27FC236}">
              <a16:creationId xmlns:a16="http://schemas.microsoft.com/office/drawing/2014/main" id="{ADA652E4-DE76-42E3-B717-34130808F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55" name="Imagem 1">
          <a:extLst>
            <a:ext uri="{FF2B5EF4-FFF2-40B4-BE49-F238E27FC236}">
              <a16:creationId xmlns:a16="http://schemas.microsoft.com/office/drawing/2014/main" id="{EFD27D19-3FBB-4417-8C58-54233D29C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56" name="Picture 25">
          <a:extLst>
            <a:ext uri="{FF2B5EF4-FFF2-40B4-BE49-F238E27FC236}">
              <a16:creationId xmlns:a16="http://schemas.microsoft.com/office/drawing/2014/main" id="{F6820DA1-188E-4CF5-9CAB-6D2CD3EB5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57" name="Imagem 10">
          <a:extLst>
            <a:ext uri="{FF2B5EF4-FFF2-40B4-BE49-F238E27FC236}">
              <a16:creationId xmlns:a16="http://schemas.microsoft.com/office/drawing/2014/main" id="{DCBD70CA-BCB3-43DD-AE8E-0CA29DD70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58" name="Picture 22">
          <a:extLst>
            <a:ext uri="{FF2B5EF4-FFF2-40B4-BE49-F238E27FC236}">
              <a16:creationId xmlns:a16="http://schemas.microsoft.com/office/drawing/2014/main" id="{05BEBDB5-9270-4F2C-B457-40556A60D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59" name="Imagem 7">
          <a:extLst>
            <a:ext uri="{FF2B5EF4-FFF2-40B4-BE49-F238E27FC236}">
              <a16:creationId xmlns:a16="http://schemas.microsoft.com/office/drawing/2014/main" id="{46001E8D-F531-41C8-879A-C13F38266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60" name="Picture 19">
          <a:extLst>
            <a:ext uri="{FF2B5EF4-FFF2-40B4-BE49-F238E27FC236}">
              <a16:creationId xmlns:a16="http://schemas.microsoft.com/office/drawing/2014/main" id="{A8CC05E5-16E8-421C-9FD9-416323AA6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61" name="Imagem 4">
          <a:extLst>
            <a:ext uri="{FF2B5EF4-FFF2-40B4-BE49-F238E27FC236}">
              <a16:creationId xmlns:a16="http://schemas.microsoft.com/office/drawing/2014/main" id="{688232D8-98C2-4D0C-BBF6-1B5D41422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62" name="Picture 16">
          <a:extLst>
            <a:ext uri="{FF2B5EF4-FFF2-40B4-BE49-F238E27FC236}">
              <a16:creationId xmlns:a16="http://schemas.microsoft.com/office/drawing/2014/main" id="{9219D298-3BC9-4FC1-931F-A25683A30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63" name="Imagem 1">
          <a:extLst>
            <a:ext uri="{FF2B5EF4-FFF2-40B4-BE49-F238E27FC236}">
              <a16:creationId xmlns:a16="http://schemas.microsoft.com/office/drawing/2014/main" id="{A2C2B415-281F-4BF9-980D-CEA4F1F86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64" name="Picture 25">
          <a:extLst>
            <a:ext uri="{FF2B5EF4-FFF2-40B4-BE49-F238E27FC236}">
              <a16:creationId xmlns:a16="http://schemas.microsoft.com/office/drawing/2014/main" id="{56F110AC-14EC-416F-8CEC-E34AB9C48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65" name="Imagem 3064">
          <a:extLst>
            <a:ext uri="{FF2B5EF4-FFF2-40B4-BE49-F238E27FC236}">
              <a16:creationId xmlns:a16="http://schemas.microsoft.com/office/drawing/2014/main" id="{92E75E1A-5BC2-43A6-A457-F296E9514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66" name="Picture 22">
          <a:extLst>
            <a:ext uri="{FF2B5EF4-FFF2-40B4-BE49-F238E27FC236}">
              <a16:creationId xmlns:a16="http://schemas.microsoft.com/office/drawing/2014/main" id="{2C572901-B563-4EBB-8027-13499E284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67" name="Imagem 7">
          <a:extLst>
            <a:ext uri="{FF2B5EF4-FFF2-40B4-BE49-F238E27FC236}">
              <a16:creationId xmlns:a16="http://schemas.microsoft.com/office/drawing/2014/main" id="{7F61835E-A3C5-4074-84D1-508B7A07D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68" name="Picture 19">
          <a:extLst>
            <a:ext uri="{FF2B5EF4-FFF2-40B4-BE49-F238E27FC236}">
              <a16:creationId xmlns:a16="http://schemas.microsoft.com/office/drawing/2014/main" id="{3C136038-CF30-4E91-879C-9F89EC055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69" name="Imagem 4">
          <a:extLst>
            <a:ext uri="{FF2B5EF4-FFF2-40B4-BE49-F238E27FC236}">
              <a16:creationId xmlns:a16="http://schemas.microsoft.com/office/drawing/2014/main" id="{76FA785A-A631-493D-A002-B92548EEB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70" name="Picture 16">
          <a:extLst>
            <a:ext uri="{FF2B5EF4-FFF2-40B4-BE49-F238E27FC236}">
              <a16:creationId xmlns:a16="http://schemas.microsoft.com/office/drawing/2014/main" id="{5C340EA4-4672-435B-9561-5246D43E0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71" name="Imagem 1">
          <a:extLst>
            <a:ext uri="{FF2B5EF4-FFF2-40B4-BE49-F238E27FC236}">
              <a16:creationId xmlns:a16="http://schemas.microsoft.com/office/drawing/2014/main" id="{7B1FD953-63D4-4DED-A2DF-302307A08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72" name="Picture 25">
          <a:extLst>
            <a:ext uri="{FF2B5EF4-FFF2-40B4-BE49-F238E27FC236}">
              <a16:creationId xmlns:a16="http://schemas.microsoft.com/office/drawing/2014/main" id="{A806BA53-2143-4D15-B5A5-ABDED22C6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73" name="Imagem 10">
          <a:extLst>
            <a:ext uri="{FF2B5EF4-FFF2-40B4-BE49-F238E27FC236}">
              <a16:creationId xmlns:a16="http://schemas.microsoft.com/office/drawing/2014/main" id="{B2D8BDBA-6534-43F3-94E4-0F77BC690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74" name="Picture 22">
          <a:extLst>
            <a:ext uri="{FF2B5EF4-FFF2-40B4-BE49-F238E27FC236}">
              <a16:creationId xmlns:a16="http://schemas.microsoft.com/office/drawing/2014/main" id="{1DB740D6-2A3D-4F31-A305-0B52735EA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75" name="Imagem 7">
          <a:extLst>
            <a:ext uri="{FF2B5EF4-FFF2-40B4-BE49-F238E27FC236}">
              <a16:creationId xmlns:a16="http://schemas.microsoft.com/office/drawing/2014/main" id="{CE16D166-79A9-46C9-9943-FF5D36854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76" name="Picture 19">
          <a:extLst>
            <a:ext uri="{FF2B5EF4-FFF2-40B4-BE49-F238E27FC236}">
              <a16:creationId xmlns:a16="http://schemas.microsoft.com/office/drawing/2014/main" id="{DCBF379C-AE3C-494B-91FD-B9E3A3B5A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77" name="Imagem 4">
          <a:extLst>
            <a:ext uri="{FF2B5EF4-FFF2-40B4-BE49-F238E27FC236}">
              <a16:creationId xmlns:a16="http://schemas.microsoft.com/office/drawing/2014/main" id="{0F786B06-D79F-47B8-9BC7-DB8D50C59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78" name="Picture 16">
          <a:extLst>
            <a:ext uri="{FF2B5EF4-FFF2-40B4-BE49-F238E27FC236}">
              <a16:creationId xmlns:a16="http://schemas.microsoft.com/office/drawing/2014/main" id="{3671BA6B-A6B5-4B91-8C27-44F302B17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79" name="Imagem 1">
          <a:extLst>
            <a:ext uri="{FF2B5EF4-FFF2-40B4-BE49-F238E27FC236}">
              <a16:creationId xmlns:a16="http://schemas.microsoft.com/office/drawing/2014/main" id="{12337154-A4E5-45D9-95DD-DDD8F890D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80" name="Picture 25">
          <a:extLst>
            <a:ext uri="{FF2B5EF4-FFF2-40B4-BE49-F238E27FC236}">
              <a16:creationId xmlns:a16="http://schemas.microsoft.com/office/drawing/2014/main" id="{12574A38-376A-4ABD-9CE0-709B7DDCD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81" name="Imagem 3080">
          <a:extLst>
            <a:ext uri="{FF2B5EF4-FFF2-40B4-BE49-F238E27FC236}">
              <a16:creationId xmlns:a16="http://schemas.microsoft.com/office/drawing/2014/main" id="{D24BC9E3-6ADF-42AF-9DFF-57C76ADC9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82" name="Picture 22">
          <a:extLst>
            <a:ext uri="{FF2B5EF4-FFF2-40B4-BE49-F238E27FC236}">
              <a16:creationId xmlns:a16="http://schemas.microsoft.com/office/drawing/2014/main" id="{15022367-C897-4A8F-BB13-42CCF9D3C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83" name="Imagem 7">
          <a:extLst>
            <a:ext uri="{FF2B5EF4-FFF2-40B4-BE49-F238E27FC236}">
              <a16:creationId xmlns:a16="http://schemas.microsoft.com/office/drawing/2014/main" id="{EBAF913A-C4E8-4434-8A81-FA82185DA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84" name="Picture 19">
          <a:extLst>
            <a:ext uri="{FF2B5EF4-FFF2-40B4-BE49-F238E27FC236}">
              <a16:creationId xmlns:a16="http://schemas.microsoft.com/office/drawing/2014/main" id="{C392467E-A4BF-4B0B-A1DF-A6ADE62E5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85" name="Imagem 4">
          <a:extLst>
            <a:ext uri="{FF2B5EF4-FFF2-40B4-BE49-F238E27FC236}">
              <a16:creationId xmlns:a16="http://schemas.microsoft.com/office/drawing/2014/main" id="{30E6508F-18BB-4A49-8766-CC2F2E7E5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86" name="Picture 16">
          <a:extLst>
            <a:ext uri="{FF2B5EF4-FFF2-40B4-BE49-F238E27FC236}">
              <a16:creationId xmlns:a16="http://schemas.microsoft.com/office/drawing/2014/main" id="{340DDF5F-416F-41B1-BCC6-CFD76A99B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87" name="Imagem 1">
          <a:extLst>
            <a:ext uri="{FF2B5EF4-FFF2-40B4-BE49-F238E27FC236}">
              <a16:creationId xmlns:a16="http://schemas.microsoft.com/office/drawing/2014/main" id="{E2151A87-9BB8-42D4-8F6A-63D4B1DE3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88" name="Picture 25">
          <a:extLst>
            <a:ext uri="{FF2B5EF4-FFF2-40B4-BE49-F238E27FC236}">
              <a16:creationId xmlns:a16="http://schemas.microsoft.com/office/drawing/2014/main" id="{7F745DBD-FF8F-4C24-AD1E-4386D1E10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89" name="Imagem 10">
          <a:extLst>
            <a:ext uri="{FF2B5EF4-FFF2-40B4-BE49-F238E27FC236}">
              <a16:creationId xmlns:a16="http://schemas.microsoft.com/office/drawing/2014/main" id="{D7A595B1-42B4-46F5-9D1B-1DAAA8005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90" name="Picture 22">
          <a:extLst>
            <a:ext uri="{FF2B5EF4-FFF2-40B4-BE49-F238E27FC236}">
              <a16:creationId xmlns:a16="http://schemas.microsoft.com/office/drawing/2014/main" id="{5C67EE47-B9BC-4225-836F-5E1FE22FD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91" name="Imagem 7">
          <a:extLst>
            <a:ext uri="{FF2B5EF4-FFF2-40B4-BE49-F238E27FC236}">
              <a16:creationId xmlns:a16="http://schemas.microsoft.com/office/drawing/2014/main" id="{BD2CF2D7-ABC1-4724-B7B7-0BD6E7C01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92" name="Picture 19">
          <a:extLst>
            <a:ext uri="{FF2B5EF4-FFF2-40B4-BE49-F238E27FC236}">
              <a16:creationId xmlns:a16="http://schemas.microsoft.com/office/drawing/2014/main" id="{AF8A43EF-41D5-4632-904E-25B063696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93" name="Imagem 4">
          <a:extLst>
            <a:ext uri="{FF2B5EF4-FFF2-40B4-BE49-F238E27FC236}">
              <a16:creationId xmlns:a16="http://schemas.microsoft.com/office/drawing/2014/main" id="{CDA114AB-E84A-4BCE-83C9-428400316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94" name="Picture 16">
          <a:extLst>
            <a:ext uri="{FF2B5EF4-FFF2-40B4-BE49-F238E27FC236}">
              <a16:creationId xmlns:a16="http://schemas.microsoft.com/office/drawing/2014/main" id="{12FEB70D-7975-40C1-91C4-F3E5BE601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95" name="Imagem 1">
          <a:extLst>
            <a:ext uri="{FF2B5EF4-FFF2-40B4-BE49-F238E27FC236}">
              <a16:creationId xmlns:a16="http://schemas.microsoft.com/office/drawing/2014/main" id="{D37C24D8-B518-477C-B579-37ED770F9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96" name="Picture 25">
          <a:extLst>
            <a:ext uri="{FF2B5EF4-FFF2-40B4-BE49-F238E27FC236}">
              <a16:creationId xmlns:a16="http://schemas.microsoft.com/office/drawing/2014/main" id="{F1A3DC8F-6F09-4A90-95DE-F9CFEB4E1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97" name="Imagem 3096">
          <a:extLst>
            <a:ext uri="{FF2B5EF4-FFF2-40B4-BE49-F238E27FC236}">
              <a16:creationId xmlns:a16="http://schemas.microsoft.com/office/drawing/2014/main" id="{B2BEEF10-1781-469E-8118-E82E66F77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98" name="Picture 22">
          <a:extLst>
            <a:ext uri="{FF2B5EF4-FFF2-40B4-BE49-F238E27FC236}">
              <a16:creationId xmlns:a16="http://schemas.microsoft.com/office/drawing/2014/main" id="{B68F85E1-51D5-4FD1-B8F4-A26B7760F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099" name="Imagem 7">
          <a:extLst>
            <a:ext uri="{FF2B5EF4-FFF2-40B4-BE49-F238E27FC236}">
              <a16:creationId xmlns:a16="http://schemas.microsoft.com/office/drawing/2014/main" id="{95403800-CB73-49BF-849A-643C63039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00" name="Picture 19">
          <a:extLst>
            <a:ext uri="{FF2B5EF4-FFF2-40B4-BE49-F238E27FC236}">
              <a16:creationId xmlns:a16="http://schemas.microsoft.com/office/drawing/2014/main" id="{1859B80D-7695-4211-B2F3-1928DFA00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01" name="Imagem 4">
          <a:extLst>
            <a:ext uri="{FF2B5EF4-FFF2-40B4-BE49-F238E27FC236}">
              <a16:creationId xmlns:a16="http://schemas.microsoft.com/office/drawing/2014/main" id="{7ADC4CF6-545C-47FA-A39E-92A922CAD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02" name="Picture 16">
          <a:extLst>
            <a:ext uri="{FF2B5EF4-FFF2-40B4-BE49-F238E27FC236}">
              <a16:creationId xmlns:a16="http://schemas.microsoft.com/office/drawing/2014/main" id="{0105BD2A-7C3E-42F9-81D9-EA2922815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03" name="Imagem 1">
          <a:extLst>
            <a:ext uri="{FF2B5EF4-FFF2-40B4-BE49-F238E27FC236}">
              <a16:creationId xmlns:a16="http://schemas.microsoft.com/office/drawing/2014/main" id="{BEA51FB2-767D-4668-8836-EB81CEA49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04" name="Picture 25">
          <a:extLst>
            <a:ext uri="{FF2B5EF4-FFF2-40B4-BE49-F238E27FC236}">
              <a16:creationId xmlns:a16="http://schemas.microsoft.com/office/drawing/2014/main" id="{DF2C6DA9-87EA-4948-BAB7-C232E50F8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05" name="Imagem 10">
          <a:extLst>
            <a:ext uri="{FF2B5EF4-FFF2-40B4-BE49-F238E27FC236}">
              <a16:creationId xmlns:a16="http://schemas.microsoft.com/office/drawing/2014/main" id="{A58878FE-CF53-49FF-A84E-F0AAC976D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06" name="Picture 22">
          <a:extLst>
            <a:ext uri="{FF2B5EF4-FFF2-40B4-BE49-F238E27FC236}">
              <a16:creationId xmlns:a16="http://schemas.microsoft.com/office/drawing/2014/main" id="{D46B11C8-E2DF-45B1-9532-E50A6AD33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07" name="Imagem 7">
          <a:extLst>
            <a:ext uri="{FF2B5EF4-FFF2-40B4-BE49-F238E27FC236}">
              <a16:creationId xmlns:a16="http://schemas.microsoft.com/office/drawing/2014/main" id="{1282076F-1FDB-4929-92AA-7CBB289F9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08" name="Picture 19">
          <a:extLst>
            <a:ext uri="{FF2B5EF4-FFF2-40B4-BE49-F238E27FC236}">
              <a16:creationId xmlns:a16="http://schemas.microsoft.com/office/drawing/2014/main" id="{8CC75004-F8A0-4A0F-B09A-3F96766B0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09" name="Imagem 4">
          <a:extLst>
            <a:ext uri="{FF2B5EF4-FFF2-40B4-BE49-F238E27FC236}">
              <a16:creationId xmlns:a16="http://schemas.microsoft.com/office/drawing/2014/main" id="{D5215250-B618-4A24-8C15-DBDA2788B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10" name="Picture 16">
          <a:extLst>
            <a:ext uri="{FF2B5EF4-FFF2-40B4-BE49-F238E27FC236}">
              <a16:creationId xmlns:a16="http://schemas.microsoft.com/office/drawing/2014/main" id="{9BD2DE21-3269-4B81-A9FF-01D13EECB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11" name="Imagem 1">
          <a:extLst>
            <a:ext uri="{FF2B5EF4-FFF2-40B4-BE49-F238E27FC236}">
              <a16:creationId xmlns:a16="http://schemas.microsoft.com/office/drawing/2014/main" id="{E5B581E8-586B-4F7F-A04C-960234820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12" name="Picture 25">
          <a:extLst>
            <a:ext uri="{FF2B5EF4-FFF2-40B4-BE49-F238E27FC236}">
              <a16:creationId xmlns:a16="http://schemas.microsoft.com/office/drawing/2014/main" id="{07F2ADF1-0597-4ED0-96DB-2F8BC6D41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13" name="Imagem 3112">
          <a:extLst>
            <a:ext uri="{FF2B5EF4-FFF2-40B4-BE49-F238E27FC236}">
              <a16:creationId xmlns:a16="http://schemas.microsoft.com/office/drawing/2014/main" id="{165ADEFA-93CC-4AD5-A7C0-850CBA0DC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14" name="Picture 22">
          <a:extLst>
            <a:ext uri="{FF2B5EF4-FFF2-40B4-BE49-F238E27FC236}">
              <a16:creationId xmlns:a16="http://schemas.microsoft.com/office/drawing/2014/main" id="{041DD0F4-C7A0-45E7-A98B-AA4B1C6DC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15" name="Imagem 7">
          <a:extLst>
            <a:ext uri="{FF2B5EF4-FFF2-40B4-BE49-F238E27FC236}">
              <a16:creationId xmlns:a16="http://schemas.microsoft.com/office/drawing/2014/main" id="{B0F42944-BBC2-411F-AFD3-41C169D5F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16" name="Picture 19">
          <a:extLst>
            <a:ext uri="{FF2B5EF4-FFF2-40B4-BE49-F238E27FC236}">
              <a16:creationId xmlns:a16="http://schemas.microsoft.com/office/drawing/2014/main" id="{59FA5CD5-CC2D-4D31-ABF6-9080207D8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17" name="Imagem 4">
          <a:extLst>
            <a:ext uri="{FF2B5EF4-FFF2-40B4-BE49-F238E27FC236}">
              <a16:creationId xmlns:a16="http://schemas.microsoft.com/office/drawing/2014/main" id="{CFDA05E1-1935-422D-A6F7-DBBB5336B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18" name="Picture 16">
          <a:extLst>
            <a:ext uri="{FF2B5EF4-FFF2-40B4-BE49-F238E27FC236}">
              <a16:creationId xmlns:a16="http://schemas.microsoft.com/office/drawing/2014/main" id="{F1BFD359-F5F6-43F5-AE81-38E69FC62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19" name="Imagem 1">
          <a:extLst>
            <a:ext uri="{FF2B5EF4-FFF2-40B4-BE49-F238E27FC236}">
              <a16:creationId xmlns:a16="http://schemas.microsoft.com/office/drawing/2014/main" id="{CC57563D-2D0A-4F5B-B1B8-CDF8B965F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20" name="Picture 25">
          <a:extLst>
            <a:ext uri="{FF2B5EF4-FFF2-40B4-BE49-F238E27FC236}">
              <a16:creationId xmlns:a16="http://schemas.microsoft.com/office/drawing/2014/main" id="{9A8B7D56-340F-43E6-9ED6-75E558714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21" name="Imagem 10">
          <a:extLst>
            <a:ext uri="{FF2B5EF4-FFF2-40B4-BE49-F238E27FC236}">
              <a16:creationId xmlns:a16="http://schemas.microsoft.com/office/drawing/2014/main" id="{1A8D34BF-1CA1-4B5E-BC41-F6B28EEE1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22" name="Picture 22">
          <a:extLst>
            <a:ext uri="{FF2B5EF4-FFF2-40B4-BE49-F238E27FC236}">
              <a16:creationId xmlns:a16="http://schemas.microsoft.com/office/drawing/2014/main" id="{DE51AD55-47B1-47AB-BE1C-3E67CE46C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23" name="Imagem 7">
          <a:extLst>
            <a:ext uri="{FF2B5EF4-FFF2-40B4-BE49-F238E27FC236}">
              <a16:creationId xmlns:a16="http://schemas.microsoft.com/office/drawing/2014/main" id="{8B0AE9E5-DDED-4FDC-878F-581A8A8A8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24" name="Picture 19">
          <a:extLst>
            <a:ext uri="{FF2B5EF4-FFF2-40B4-BE49-F238E27FC236}">
              <a16:creationId xmlns:a16="http://schemas.microsoft.com/office/drawing/2014/main" id="{EA8BC246-6A7C-48D6-BA8F-455E7C3B0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25" name="Imagem 4">
          <a:extLst>
            <a:ext uri="{FF2B5EF4-FFF2-40B4-BE49-F238E27FC236}">
              <a16:creationId xmlns:a16="http://schemas.microsoft.com/office/drawing/2014/main" id="{4611CE32-018E-447D-825E-010FB6043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26" name="Picture 16">
          <a:extLst>
            <a:ext uri="{FF2B5EF4-FFF2-40B4-BE49-F238E27FC236}">
              <a16:creationId xmlns:a16="http://schemas.microsoft.com/office/drawing/2014/main" id="{C2344C11-62F8-4C1B-B977-ECB7AA53C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27" name="Imagem 1">
          <a:extLst>
            <a:ext uri="{FF2B5EF4-FFF2-40B4-BE49-F238E27FC236}">
              <a16:creationId xmlns:a16="http://schemas.microsoft.com/office/drawing/2014/main" id="{7FA15EE9-DF43-4E10-8BF3-5B6EBA049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28" name="Picture 25">
          <a:extLst>
            <a:ext uri="{FF2B5EF4-FFF2-40B4-BE49-F238E27FC236}">
              <a16:creationId xmlns:a16="http://schemas.microsoft.com/office/drawing/2014/main" id="{203CA3A8-9017-4D87-B1EE-CA3683F9E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29" name="Imagem 3128">
          <a:extLst>
            <a:ext uri="{FF2B5EF4-FFF2-40B4-BE49-F238E27FC236}">
              <a16:creationId xmlns:a16="http://schemas.microsoft.com/office/drawing/2014/main" id="{57142BD0-5897-4A8F-B7A2-6D89A6935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30" name="Picture 22">
          <a:extLst>
            <a:ext uri="{FF2B5EF4-FFF2-40B4-BE49-F238E27FC236}">
              <a16:creationId xmlns:a16="http://schemas.microsoft.com/office/drawing/2014/main" id="{CCBC343A-E179-483D-A437-3AC54F603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31" name="Imagem 7">
          <a:extLst>
            <a:ext uri="{FF2B5EF4-FFF2-40B4-BE49-F238E27FC236}">
              <a16:creationId xmlns:a16="http://schemas.microsoft.com/office/drawing/2014/main" id="{2D1897B4-1826-42CE-BB3D-053AF798C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32" name="Picture 19">
          <a:extLst>
            <a:ext uri="{FF2B5EF4-FFF2-40B4-BE49-F238E27FC236}">
              <a16:creationId xmlns:a16="http://schemas.microsoft.com/office/drawing/2014/main" id="{B6DAEE1C-15AF-421B-8E66-7005E1D9F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33" name="Imagem 4">
          <a:extLst>
            <a:ext uri="{FF2B5EF4-FFF2-40B4-BE49-F238E27FC236}">
              <a16:creationId xmlns:a16="http://schemas.microsoft.com/office/drawing/2014/main" id="{7FF14B9D-5746-4FB4-84FB-FD60B4732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34" name="Picture 16">
          <a:extLst>
            <a:ext uri="{FF2B5EF4-FFF2-40B4-BE49-F238E27FC236}">
              <a16:creationId xmlns:a16="http://schemas.microsoft.com/office/drawing/2014/main" id="{3A2A158A-B87B-4FEE-BBAE-619F661AF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35" name="Imagem 1">
          <a:extLst>
            <a:ext uri="{FF2B5EF4-FFF2-40B4-BE49-F238E27FC236}">
              <a16:creationId xmlns:a16="http://schemas.microsoft.com/office/drawing/2014/main" id="{7C80C301-D609-45C8-A7C4-6ECB29D61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36" name="Picture 25">
          <a:extLst>
            <a:ext uri="{FF2B5EF4-FFF2-40B4-BE49-F238E27FC236}">
              <a16:creationId xmlns:a16="http://schemas.microsoft.com/office/drawing/2014/main" id="{FE5A4C70-0734-49C5-AAB1-5854EF3D9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37" name="Imagem 10">
          <a:extLst>
            <a:ext uri="{FF2B5EF4-FFF2-40B4-BE49-F238E27FC236}">
              <a16:creationId xmlns:a16="http://schemas.microsoft.com/office/drawing/2014/main" id="{8887C530-E67C-4C3F-83D7-4CDC3B02D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38" name="Picture 22">
          <a:extLst>
            <a:ext uri="{FF2B5EF4-FFF2-40B4-BE49-F238E27FC236}">
              <a16:creationId xmlns:a16="http://schemas.microsoft.com/office/drawing/2014/main" id="{841897FF-C0AC-4214-B290-71B6611B7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39" name="Imagem 7">
          <a:extLst>
            <a:ext uri="{FF2B5EF4-FFF2-40B4-BE49-F238E27FC236}">
              <a16:creationId xmlns:a16="http://schemas.microsoft.com/office/drawing/2014/main" id="{FDC43A43-9919-4226-A386-DECE0930B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40" name="Picture 19">
          <a:extLst>
            <a:ext uri="{FF2B5EF4-FFF2-40B4-BE49-F238E27FC236}">
              <a16:creationId xmlns:a16="http://schemas.microsoft.com/office/drawing/2014/main" id="{E4322F8E-2F7B-49F3-A1FD-4C526684D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41" name="Imagem 4">
          <a:extLst>
            <a:ext uri="{FF2B5EF4-FFF2-40B4-BE49-F238E27FC236}">
              <a16:creationId xmlns:a16="http://schemas.microsoft.com/office/drawing/2014/main" id="{594678E7-336C-4EFB-B66D-BF26BF954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42" name="Picture 16">
          <a:extLst>
            <a:ext uri="{FF2B5EF4-FFF2-40B4-BE49-F238E27FC236}">
              <a16:creationId xmlns:a16="http://schemas.microsoft.com/office/drawing/2014/main" id="{8D5141D8-ACB3-477C-9C85-D73C4704D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43" name="Imagem 1">
          <a:extLst>
            <a:ext uri="{FF2B5EF4-FFF2-40B4-BE49-F238E27FC236}">
              <a16:creationId xmlns:a16="http://schemas.microsoft.com/office/drawing/2014/main" id="{8ED37015-D61D-403C-9F3F-AA90A6B6C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44" name="Picture 25">
          <a:extLst>
            <a:ext uri="{FF2B5EF4-FFF2-40B4-BE49-F238E27FC236}">
              <a16:creationId xmlns:a16="http://schemas.microsoft.com/office/drawing/2014/main" id="{71E7A2D3-9615-441D-9834-51D1CFDA2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45" name="Imagem 3144">
          <a:extLst>
            <a:ext uri="{FF2B5EF4-FFF2-40B4-BE49-F238E27FC236}">
              <a16:creationId xmlns:a16="http://schemas.microsoft.com/office/drawing/2014/main" id="{E7E6C551-A5CF-4604-AFE8-9DBC80E1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46" name="Picture 22">
          <a:extLst>
            <a:ext uri="{FF2B5EF4-FFF2-40B4-BE49-F238E27FC236}">
              <a16:creationId xmlns:a16="http://schemas.microsoft.com/office/drawing/2014/main" id="{602C491F-6B6F-4B46-A51C-56459A18D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47" name="Imagem 7">
          <a:extLst>
            <a:ext uri="{FF2B5EF4-FFF2-40B4-BE49-F238E27FC236}">
              <a16:creationId xmlns:a16="http://schemas.microsoft.com/office/drawing/2014/main" id="{EDD98265-9579-4CC4-AAB5-ACD8327C8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48" name="Picture 19">
          <a:extLst>
            <a:ext uri="{FF2B5EF4-FFF2-40B4-BE49-F238E27FC236}">
              <a16:creationId xmlns:a16="http://schemas.microsoft.com/office/drawing/2014/main" id="{5E344B0E-59A0-4569-B7D4-098390AB6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49" name="Imagem 4">
          <a:extLst>
            <a:ext uri="{FF2B5EF4-FFF2-40B4-BE49-F238E27FC236}">
              <a16:creationId xmlns:a16="http://schemas.microsoft.com/office/drawing/2014/main" id="{DD2A5195-75A4-43B3-9B5D-E92CC0D50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50" name="Picture 16">
          <a:extLst>
            <a:ext uri="{FF2B5EF4-FFF2-40B4-BE49-F238E27FC236}">
              <a16:creationId xmlns:a16="http://schemas.microsoft.com/office/drawing/2014/main" id="{E364F72F-7BF1-44F5-A49C-230665AD1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51" name="Imagem 1">
          <a:extLst>
            <a:ext uri="{FF2B5EF4-FFF2-40B4-BE49-F238E27FC236}">
              <a16:creationId xmlns:a16="http://schemas.microsoft.com/office/drawing/2014/main" id="{D6C0EF33-617A-4D7F-A643-823810DA5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52" name="Picture 25">
          <a:extLst>
            <a:ext uri="{FF2B5EF4-FFF2-40B4-BE49-F238E27FC236}">
              <a16:creationId xmlns:a16="http://schemas.microsoft.com/office/drawing/2014/main" id="{B629AD17-7678-4D89-A6A7-8F5266FEB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53" name="Imagem 10">
          <a:extLst>
            <a:ext uri="{FF2B5EF4-FFF2-40B4-BE49-F238E27FC236}">
              <a16:creationId xmlns:a16="http://schemas.microsoft.com/office/drawing/2014/main" id="{FFD0DB4D-4DD7-4696-A909-6921459E3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54" name="Picture 22">
          <a:extLst>
            <a:ext uri="{FF2B5EF4-FFF2-40B4-BE49-F238E27FC236}">
              <a16:creationId xmlns:a16="http://schemas.microsoft.com/office/drawing/2014/main" id="{8724306D-FFFF-4A0F-95D3-3E3EA43ED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55" name="Imagem 7">
          <a:extLst>
            <a:ext uri="{FF2B5EF4-FFF2-40B4-BE49-F238E27FC236}">
              <a16:creationId xmlns:a16="http://schemas.microsoft.com/office/drawing/2014/main" id="{7111D6A4-7886-482C-913C-C70A2649D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56" name="Picture 19">
          <a:extLst>
            <a:ext uri="{FF2B5EF4-FFF2-40B4-BE49-F238E27FC236}">
              <a16:creationId xmlns:a16="http://schemas.microsoft.com/office/drawing/2014/main" id="{CDCD4487-5811-44CB-A882-8F73F8851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57" name="Imagem 4">
          <a:extLst>
            <a:ext uri="{FF2B5EF4-FFF2-40B4-BE49-F238E27FC236}">
              <a16:creationId xmlns:a16="http://schemas.microsoft.com/office/drawing/2014/main" id="{E43090DC-E1EF-4496-A757-A8DD36F84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58" name="Picture 16">
          <a:extLst>
            <a:ext uri="{FF2B5EF4-FFF2-40B4-BE49-F238E27FC236}">
              <a16:creationId xmlns:a16="http://schemas.microsoft.com/office/drawing/2014/main" id="{DD7DDCDF-2B40-4E76-880C-72CAB5BCB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59" name="Imagem 1">
          <a:extLst>
            <a:ext uri="{FF2B5EF4-FFF2-40B4-BE49-F238E27FC236}">
              <a16:creationId xmlns:a16="http://schemas.microsoft.com/office/drawing/2014/main" id="{27341CC1-3246-4E28-A352-639EE0F54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60" name="Picture 25">
          <a:extLst>
            <a:ext uri="{FF2B5EF4-FFF2-40B4-BE49-F238E27FC236}">
              <a16:creationId xmlns:a16="http://schemas.microsoft.com/office/drawing/2014/main" id="{EEF4DCA6-9455-43FA-BD46-E9A6D514C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61" name="Imagem 3160">
          <a:extLst>
            <a:ext uri="{FF2B5EF4-FFF2-40B4-BE49-F238E27FC236}">
              <a16:creationId xmlns:a16="http://schemas.microsoft.com/office/drawing/2014/main" id="{F2D3B6B4-8DBF-4A97-AFD2-D0807036B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62" name="Picture 22">
          <a:extLst>
            <a:ext uri="{FF2B5EF4-FFF2-40B4-BE49-F238E27FC236}">
              <a16:creationId xmlns:a16="http://schemas.microsoft.com/office/drawing/2014/main" id="{A4D36A4C-7B64-46BB-9AD4-38446E32E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63" name="Imagem 7">
          <a:extLst>
            <a:ext uri="{FF2B5EF4-FFF2-40B4-BE49-F238E27FC236}">
              <a16:creationId xmlns:a16="http://schemas.microsoft.com/office/drawing/2014/main" id="{C6994751-249B-42D8-A2AD-4AC5A6F67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64" name="Picture 19">
          <a:extLst>
            <a:ext uri="{FF2B5EF4-FFF2-40B4-BE49-F238E27FC236}">
              <a16:creationId xmlns:a16="http://schemas.microsoft.com/office/drawing/2014/main" id="{2AA470C7-0AF4-4EF9-9370-D19FB4773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65" name="Imagem 4">
          <a:extLst>
            <a:ext uri="{FF2B5EF4-FFF2-40B4-BE49-F238E27FC236}">
              <a16:creationId xmlns:a16="http://schemas.microsoft.com/office/drawing/2014/main" id="{765C92A1-0373-46DE-ACC0-A189F115A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66" name="Picture 16">
          <a:extLst>
            <a:ext uri="{FF2B5EF4-FFF2-40B4-BE49-F238E27FC236}">
              <a16:creationId xmlns:a16="http://schemas.microsoft.com/office/drawing/2014/main" id="{EA176938-2350-4527-984D-85172EA51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67" name="Imagem 1">
          <a:extLst>
            <a:ext uri="{FF2B5EF4-FFF2-40B4-BE49-F238E27FC236}">
              <a16:creationId xmlns:a16="http://schemas.microsoft.com/office/drawing/2014/main" id="{FC9963DF-01BD-4B31-85B5-C4A29A0F3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68" name="Picture 25">
          <a:extLst>
            <a:ext uri="{FF2B5EF4-FFF2-40B4-BE49-F238E27FC236}">
              <a16:creationId xmlns:a16="http://schemas.microsoft.com/office/drawing/2014/main" id="{84B65B82-3895-4C82-A578-41CB0FC4E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69" name="Imagem 10">
          <a:extLst>
            <a:ext uri="{FF2B5EF4-FFF2-40B4-BE49-F238E27FC236}">
              <a16:creationId xmlns:a16="http://schemas.microsoft.com/office/drawing/2014/main" id="{DDC3C08A-0CDD-4F0A-8C63-B9F2EB0A7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70" name="Picture 22">
          <a:extLst>
            <a:ext uri="{FF2B5EF4-FFF2-40B4-BE49-F238E27FC236}">
              <a16:creationId xmlns:a16="http://schemas.microsoft.com/office/drawing/2014/main" id="{07F22234-A136-4F54-8D48-59A43B66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71" name="Imagem 7">
          <a:extLst>
            <a:ext uri="{FF2B5EF4-FFF2-40B4-BE49-F238E27FC236}">
              <a16:creationId xmlns:a16="http://schemas.microsoft.com/office/drawing/2014/main" id="{1BEC7487-BBC4-4B88-99F7-2772E3617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72" name="Picture 19">
          <a:extLst>
            <a:ext uri="{FF2B5EF4-FFF2-40B4-BE49-F238E27FC236}">
              <a16:creationId xmlns:a16="http://schemas.microsoft.com/office/drawing/2014/main" id="{9E44048B-27EB-47BF-A437-95A58EACF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73" name="Imagem 4">
          <a:extLst>
            <a:ext uri="{FF2B5EF4-FFF2-40B4-BE49-F238E27FC236}">
              <a16:creationId xmlns:a16="http://schemas.microsoft.com/office/drawing/2014/main" id="{3B23BF5E-0EBC-47D9-8271-A42799934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74" name="Picture 16">
          <a:extLst>
            <a:ext uri="{FF2B5EF4-FFF2-40B4-BE49-F238E27FC236}">
              <a16:creationId xmlns:a16="http://schemas.microsoft.com/office/drawing/2014/main" id="{55ECFAB1-E861-4AF9-BB78-45EEFAC3B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75" name="Imagem 1">
          <a:extLst>
            <a:ext uri="{FF2B5EF4-FFF2-40B4-BE49-F238E27FC236}">
              <a16:creationId xmlns:a16="http://schemas.microsoft.com/office/drawing/2014/main" id="{C69BCBBF-7B1B-4D78-976E-8227B81FE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76" name="Picture 25">
          <a:extLst>
            <a:ext uri="{FF2B5EF4-FFF2-40B4-BE49-F238E27FC236}">
              <a16:creationId xmlns:a16="http://schemas.microsoft.com/office/drawing/2014/main" id="{4D3FC3A5-A247-4BCF-8109-F6809A183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77" name="Imagem 3176">
          <a:extLst>
            <a:ext uri="{FF2B5EF4-FFF2-40B4-BE49-F238E27FC236}">
              <a16:creationId xmlns:a16="http://schemas.microsoft.com/office/drawing/2014/main" id="{F80DC6CC-D82A-4E07-85F7-F903700FF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78" name="Picture 22">
          <a:extLst>
            <a:ext uri="{FF2B5EF4-FFF2-40B4-BE49-F238E27FC236}">
              <a16:creationId xmlns:a16="http://schemas.microsoft.com/office/drawing/2014/main" id="{2637F0C4-4423-472D-B80A-E593459D2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79" name="Imagem 7">
          <a:extLst>
            <a:ext uri="{FF2B5EF4-FFF2-40B4-BE49-F238E27FC236}">
              <a16:creationId xmlns:a16="http://schemas.microsoft.com/office/drawing/2014/main" id="{2C976B4B-9309-4666-8911-D55820F9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80" name="Picture 19">
          <a:extLst>
            <a:ext uri="{FF2B5EF4-FFF2-40B4-BE49-F238E27FC236}">
              <a16:creationId xmlns:a16="http://schemas.microsoft.com/office/drawing/2014/main" id="{3762BF1F-7F4B-4B42-A0F0-6460BF878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81" name="Imagem 4">
          <a:extLst>
            <a:ext uri="{FF2B5EF4-FFF2-40B4-BE49-F238E27FC236}">
              <a16:creationId xmlns:a16="http://schemas.microsoft.com/office/drawing/2014/main" id="{34E1F565-9881-40C1-BD36-D63ED13C9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82" name="Picture 16">
          <a:extLst>
            <a:ext uri="{FF2B5EF4-FFF2-40B4-BE49-F238E27FC236}">
              <a16:creationId xmlns:a16="http://schemas.microsoft.com/office/drawing/2014/main" id="{70DB6A09-A68E-4386-93F8-3230AE548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83" name="Imagem 1">
          <a:extLst>
            <a:ext uri="{FF2B5EF4-FFF2-40B4-BE49-F238E27FC236}">
              <a16:creationId xmlns:a16="http://schemas.microsoft.com/office/drawing/2014/main" id="{3FAF0770-A47F-4FAB-900F-03C36E0AD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84" name="Picture 25">
          <a:extLst>
            <a:ext uri="{FF2B5EF4-FFF2-40B4-BE49-F238E27FC236}">
              <a16:creationId xmlns:a16="http://schemas.microsoft.com/office/drawing/2014/main" id="{52D5352D-B4E4-4CA0-872E-3B7195C79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85" name="Imagem 10">
          <a:extLst>
            <a:ext uri="{FF2B5EF4-FFF2-40B4-BE49-F238E27FC236}">
              <a16:creationId xmlns:a16="http://schemas.microsoft.com/office/drawing/2014/main" id="{A48E23F4-C0F7-4F0E-8573-0F0888C9C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86" name="Picture 22">
          <a:extLst>
            <a:ext uri="{FF2B5EF4-FFF2-40B4-BE49-F238E27FC236}">
              <a16:creationId xmlns:a16="http://schemas.microsoft.com/office/drawing/2014/main" id="{7CDBA2E9-349E-40F8-8C37-7C1744C1E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87" name="Imagem 7">
          <a:extLst>
            <a:ext uri="{FF2B5EF4-FFF2-40B4-BE49-F238E27FC236}">
              <a16:creationId xmlns:a16="http://schemas.microsoft.com/office/drawing/2014/main" id="{3C374522-E367-48B7-A0D4-F7CFA62DC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88" name="Picture 19">
          <a:extLst>
            <a:ext uri="{FF2B5EF4-FFF2-40B4-BE49-F238E27FC236}">
              <a16:creationId xmlns:a16="http://schemas.microsoft.com/office/drawing/2014/main" id="{5711C6BE-01C6-4D3B-B0AB-269CEEDA8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89" name="Imagem 4">
          <a:extLst>
            <a:ext uri="{FF2B5EF4-FFF2-40B4-BE49-F238E27FC236}">
              <a16:creationId xmlns:a16="http://schemas.microsoft.com/office/drawing/2014/main" id="{FE61BBD1-80F1-4431-B0ED-8FAEDC3B4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90" name="Picture 16">
          <a:extLst>
            <a:ext uri="{FF2B5EF4-FFF2-40B4-BE49-F238E27FC236}">
              <a16:creationId xmlns:a16="http://schemas.microsoft.com/office/drawing/2014/main" id="{C7B23072-906A-4E0A-ADF4-6B15A9A03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91" name="Imagem 1">
          <a:extLst>
            <a:ext uri="{FF2B5EF4-FFF2-40B4-BE49-F238E27FC236}">
              <a16:creationId xmlns:a16="http://schemas.microsoft.com/office/drawing/2014/main" id="{88912F96-2860-415D-930E-D03462B23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92" name="Picture 25">
          <a:extLst>
            <a:ext uri="{FF2B5EF4-FFF2-40B4-BE49-F238E27FC236}">
              <a16:creationId xmlns:a16="http://schemas.microsoft.com/office/drawing/2014/main" id="{1DD0857A-B7EB-44B4-B0E6-33F4B192C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93" name="Imagem 3192">
          <a:extLst>
            <a:ext uri="{FF2B5EF4-FFF2-40B4-BE49-F238E27FC236}">
              <a16:creationId xmlns:a16="http://schemas.microsoft.com/office/drawing/2014/main" id="{24D07BB8-BE34-4E61-9E72-FA0AA26D9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94" name="Picture 22">
          <a:extLst>
            <a:ext uri="{FF2B5EF4-FFF2-40B4-BE49-F238E27FC236}">
              <a16:creationId xmlns:a16="http://schemas.microsoft.com/office/drawing/2014/main" id="{B89E515E-569D-41A1-B9E7-FC5E150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95" name="Imagem 7">
          <a:extLst>
            <a:ext uri="{FF2B5EF4-FFF2-40B4-BE49-F238E27FC236}">
              <a16:creationId xmlns:a16="http://schemas.microsoft.com/office/drawing/2014/main" id="{7E95D338-A704-4DBB-9BE9-C9E0BCEC5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96" name="Picture 19">
          <a:extLst>
            <a:ext uri="{FF2B5EF4-FFF2-40B4-BE49-F238E27FC236}">
              <a16:creationId xmlns:a16="http://schemas.microsoft.com/office/drawing/2014/main" id="{502F0C2A-C789-49D6-96C1-14A76C713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97" name="Imagem 4">
          <a:extLst>
            <a:ext uri="{FF2B5EF4-FFF2-40B4-BE49-F238E27FC236}">
              <a16:creationId xmlns:a16="http://schemas.microsoft.com/office/drawing/2014/main" id="{1B8794E3-15A0-4F9F-A831-94544768B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98" name="Picture 16">
          <a:extLst>
            <a:ext uri="{FF2B5EF4-FFF2-40B4-BE49-F238E27FC236}">
              <a16:creationId xmlns:a16="http://schemas.microsoft.com/office/drawing/2014/main" id="{42E55F0E-3665-49B1-A066-972A048DA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199" name="Imagem 1">
          <a:extLst>
            <a:ext uri="{FF2B5EF4-FFF2-40B4-BE49-F238E27FC236}">
              <a16:creationId xmlns:a16="http://schemas.microsoft.com/office/drawing/2014/main" id="{C87218C2-8F31-4735-B5BA-E088011FB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3200" name="Picture 25">
          <a:extLst>
            <a:ext uri="{FF2B5EF4-FFF2-40B4-BE49-F238E27FC236}">
              <a16:creationId xmlns:a16="http://schemas.microsoft.com/office/drawing/2014/main" id="{4AD93F43-8771-4908-ADB9-99B893C9A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01" name="Imagem 10">
          <a:extLst>
            <a:ext uri="{FF2B5EF4-FFF2-40B4-BE49-F238E27FC236}">
              <a16:creationId xmlns:a16="http://schemas.microsoft.com/office/drawing/2014/main" id="{24F3E53B-E755-43E0-99F0-F3CDAF8CA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02" name="Picture 22">
          <a:extLst>
            <a:ext uri="{FF2B5EF4-FFF2-40B4-BE49-F238E27FC236}">
              <a16:creationId xmlns:a16="http://schemas.microsoft.com/office/drawing/2014/main" id="{54E1D2AA-E724-4885-ADB7-8BBF43554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03" name="Imagem 7">
          <a:extLst>
            <a:ext uri="{FF2B5EF4-FFF2-40B4-BE49-F238E27FC236}">
              <a16:creationId xmlns:a16="http://schemas.microsoft.com/office/drawing/2014/main" id="{B6809E6F-0908-400B-987E-D47006919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04" name="Picture 19">
          <a:extLst>
            <a:ext uri="{FF2B5EF4-FFF2-40B4-BE49-F238E27FC236}">
              <a16:creationId xmlns:a16="http://schemas.microsoft.com/office/drawing/2014/main" id="{44053E5F-EF69-4E1D-89FA-83EC1C2D9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05" name="Imagem 4">
          <a:extLst>
            <a:ext uri="{FF2B5EF4-FFF2-40B4-BE49-F238E27FC236}">
              <a16:creationId xmlns:a16="http://schemas.microsoft.com/office/drawing/2014/main" id="{CCBF4252-6749-430B-A95B-764A3B8AC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06" name="Picture 16">
          <a:extLst>
            <a:ext uri="{FF2B5EF4-FFF2-40B4-BE49-F238E27FC236}">
              <a16:creationId xmlns:a16="http://schemas.microsoft.com/office/drawing/2014/main" id="{38B449B2-3906-4920-ACBA-FDC05DD68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07" name="Imagem 1">
          <a:extLst>
            <a:ext uri="{FF2B5EF4-FFF2-40B4-BE49-F238E27FC236}">
              <a16:creationId xmlns:a16="http://schemas.microsoft.com/office/drawing/2014/main" id="{810E8813-01CF-456F-B6EA-81F2CE5DB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08" name="Picture 25">
          <a:extLst>
            <a:ext uri="{FF2B5EF4-FFF2-40B4-BE49-F238E27FC236}">
              <a16:creationId xmlns:a16="http://schemas.microsoft.com/office/drawing/2014/main" id="{42B26EF6-915F-452F-82F3-833EF776F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09" name="Imagem 3208">
          <a:extLst>
            <a:ext uri="{FF2B5EF4-FFF2-40B4-BE49-F238E27FC236}">
              <a16:creationId xmlns:a16="http://schemas.microsoft.com/office/drawing/2014/main" id="{60DC6E82-685A-4928-B088-FAC875EA4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10" name="Picture 22">
          <a:extLst>
            <a:ext uri="{FF2B5EF4-FFF2-40B4-BE49-F238E27FC236}">
              <a16:creationId xmlns:a16="http://schemas.microsoft.com/office/drawing/2014/main" id="{10B76544-8C49-42BA-841F-54111B1E3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11" name="Imagem 7">
          <a:extLst>
            <a:ext uri="{FF2B5EF4-FFF2-40B4-BE49-F238E27FC236}">
              <a16:creationId xmlns:a16="http://schemas.microsoft.com/office/drawing/2014/main" id="{A0D12DCB-7187-413E-AEFE-1E97588CE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12" name="Picture 19">
          <a:extLst>
            <a:ext uri="{FF2B5EF4-FFF2-40B4-BE49-F238E27FC236}">
              <a16:creationId xmlns:a16="http://schemas.microsoft.com/office/drawing/2014/main" id="{8EE6C9E1-1E42-41E7-9C53-710516509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13" name="Imagem 4">
          <a:extLst>
            <a:ext uri="{FF2B5EF4-FFF2-40B4-BE49-F238E27FC236}">
              <a16:creationId xmlns:a16="http://schemas.microsoft.com/office/drawing/2014/main" id="{0BB4B7BD-7907-4110-866C-E94C0B2CA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14" name="Picture 16">
          <a:extLst>
            <a:ext uri="{FF2B5EF4-FFF2-40B4-BE49-F238E27FC236}">
              <a16:creationId xmlns:a16="http://schemas.microsoft.com/office/drawing/2014/main" id="{21262315-6ECF-49F0-9716-1D68BBB19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15" name="Imagem 1">
          <a:extLst>
            <a:ext uri="{FF2B5EF4-FFF2-40B4-BE49-F238E27FC236}">
              <a16:creationId xmlns:a16="http://schemas.microsoft.com/office/drawing/2014/main" id="{3E88027A-39BF-4FF1-9045-9A7E4381B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16" name="Picture 25">
          <a:extLst>
            <a:ext uri="{FF2B5EF4-FFF2-40B4-BE49-F238E27FC236}">
              <a16:creationId xmlns:a16="http://schemas.microsoft.com/office/drawing/2014/main" id="{5C6F326F-0A77-4233-89EF-2673E70AB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17" name="Imagem 10">
          <a:extLst>
            <a:ext uri="{FF2B5EF4-FFF2-40B4-BE49-F238E27FC236}">
              <a16:creationId xmlns:a16="http://schemas.microsoft.com/office/drawing/2014/main" id="{96DB42F6-E9C5-4F7E-8B60-1D2F5ADC8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18" name="Picture 22">
          <a:extLst>
            <a:ext uri="{FF2B5EF4-FFF2-40B4-BE49-F238E27FC236}">
              <a16:creationId xmlns:a16="http://schemas.microsoft.com/office/drawing/2014/main" id="{BBD4656C-342F-4C3B-BB7C-7585661ED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19" name="Imagem 7">
          <a:extLst>
            <a:ext uri="{FF2B5EF4-FFF2-40B4-BE49-F238E27FC236}">
              <a16:creationId xmlns:a16="http://schemas.microsoft.com/office/drawing/2014/main" id="{E2D09B36-EA99-4483-B3DF-7DB832D7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20" name="Picture 19">
          <a:extLst>
            <a:ext uri="{FF2B5EF4-FFF2-40B4-BE49-F238E27FC236}">
              <a16:creationId xmlns:a16="http://schemas.microsoft.com/office/drawing/2014/main" id="{8A5F4FB0-3B3D-451C-8828-35C8CB732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21" name="Imagem 4">
          <a:extLst>
            <a:ext uri="{FF2B5EF4-FFF2-40B4-BE49-F238E27FC236}">
              <a16:creationId xmlns:a16="http://schemas.microsoft.com/office/drawing/2014/main" id="{DB3400F7-7A82-495D-9A49-703EF6176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22" name="Picture 16">
          <a:extLst>
            <a:ext uri="{FF2B5EF4-FFF2-40B4-BE49-F238E27FC236}">
              <a16:creationId xmlns:a16="http://schemas.microsoft.com/office/drawing/2014/main" id="{EA11DAD3-941D-4931-8F5F-EAA2BB07B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23" name="Imagem 1">
          <a:extLst>
            <a:ext uri="{FF2B5EF4-FFF2-40B4-BE49-F238E27FC236}">
              <a16:creationId xmlns:a16="http://schemas.microsoft.com/office/drawing/2014/main" id="{A7FBAD00-F97A-4033-87B6-28B81C43F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24" name="Picture 25">
          <a:extLst>
            <a:ext uri="{FF2B5EF4-FFF2-40B4-BE49-F238E27FC236}">
              <a16:creationId xmlns:a16="http://schemas.microsoft.com/office/drawing/2014/main" id="{889C9093-4E27-498D-ABCF-3D7B9EFEC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25" name="Imagem 3224">
          <a:extLst>
            <a:ext uri="{FF2B5EF4-FFF2-40B4-BE49-F238E27FC236}">
              <a16:creationId xmlns:a16="http://schemas.microsoft.com/office/drawing/2014/main" id="{EA372F2D-644E-466D-913A-7C97CD0D2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26" name="Picture 22">
          <a:extLst>
            <a:ext uri="{FF2B5EF4-FFF2-40B4-BE49-F238E27FC236}">
              <a16:creationId xmlns:a16="http://schemas.microsoft.com/office/drawing/2014/main" id="{4F518D28-01CA-458A-B6C2-6C97FF4E6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27" name="Imagem 7">
          <a:extLst>
            <a:ext uri="{FF2B5EF4-FFF2-40B4-BE49-F238E27FC236}">
              <a16:creationId xmlns:a16="http://schemas.microsoft.com/office/drawing/2014/main" id="{A5E69DC5-68B6-4F13-B15B-78B0CE46E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28" name="Picture 19">
          <a:extLst>
            <a:ext uri="{FF2B5EF4-FFF2-40B4-BE49-F238E27FC236}">
              <a16:creationId xmlns:a16="http://schemas.microsoft.com/office/drawing/2014/main" id="{861ADC6C-40D0-4C8E-9289-EAAF4114A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29" name="Imagem 4">
          <a:extLst>
            <a:ext uri="{FF2B5EF4-FFF2-40B4-BE49-F238E27FC236}">
              <a16:creationId xmlns:a16="http://schemas.microsoft.com/office/drawing/2014/main" id="{D5587CFD-48E6-455C-9602-DB284A511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30" name="Picture 16">
          <a:extLst>
            <a:ext uri="{FF2B5EF4-FFF2-40B4-BE49-F238E27FC236}">
              <a16:creationId xmlns:a16="http://schemas.microsoft.com/office/drawing/2014/main" id="{4B4051A7-B597-426E-8D54-DD028BF60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31" name="Imagem 1">
          <a:extLst>
            <a:ext uri="{FF2B5EF4-FFF2-40B4-BE49-F238E27FC236}">
              <a16:creationId xmlns:a16="http://schemas.microsoft.com/office/drawing/2014/main" id="{8A1CF7E4-6E72-4E0D-9AE9-55AE48DBE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32" name="Picture 25">
          <a:extLst>
            <a:ext uri="{FF2B5EF4-FFF2-40B4-BE49-F238E27FC236}">
              <a16:creationId xmlns:a16="http://schemas.microsoft.com/office/drawing/2014/main" id="{63BB5BF5-D484-4AC2-8066-CFD25FABF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33" name="Imagem 10">
          <a:extLst>
            <a:ext uri="{FF2B5EF4-FFF2-40B4-BE49-F238E27FC236}">
              <a16:creationId xmlns:a16="http://schemas.microsoft.com/office/drawing/2014/main" id="{E7BB3355-A1B3-47A5-B0FE-70E5732E2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34" name="Picture 22">
          <a:extLst>
            <a:ext uri="{FF2B5EF4-FFF2-40B4-BE49-F238E27FC236}">
              <a16:creationId xmlns:a16="http://schemas.microsoft.com/office/drawing/2014/main" id="{3DBC02EF-9FA1-411E-B20F-ED3E83C3E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35" name="Imagem 7">
          <a:extLst>
            <a:ext uri="{FF2B5EF4-FFF2-40B4-BE49-F238E27FC236}">
              <a16:creationId xmlns:a16="http://schemas.microsoft.com/office/drawing/2014/main" id="{60134AAB-C396-4F2E-803A-E62F912C0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36" name="Picture 19">
          <a:extLst>
            <a:ext uri="{FF2B5EF4-FFF2-40B4-BE49-F238E27FC236}">
              <a16:creationId xmlns:a16="http://schemas.microsoft.com/office/drawing/2014/main" id="{7E3ECFC9-C9D8-437A-8B18-E8D1A8274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37" name="Imagem 4">
          <a:extLst>
            <a:ext uri="{FF2B5EF4-FFF2-40B4-BE49-F238E27FC236}">
              <a16:creationId xmlns:a16="http://schemas.microsoft.com/office/drawing/2014/main" id="{5F224286-DA48-4C14-A997-A8C7D16F2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38" name="Picture 16">
          <a:extLst>
            <a:ext uri="{FF2B5EF4-FFF2-40B4-BE49-F238E27FC236}">
              <a16:creationId xmlns:a16="http://schemas.microsoft.com/office/drawing/2014/main" id="{0B78F2B8-C714-4ED7-8164-CAB72630A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39" name="Imagem 1">
          <a:extLst>
            <a:ext uri="{FF2B5EF4-FFF2-40B4-BE49-F238E27FC236}">
              <a16:creationId xmlns:a16="http://schemas.microsoft.com/office/drawing/2014/main" id="{A6FA6A5B-60F2-4235-A6E6-7C64FD2BB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40" name="Picture 25">
          <a:extLst>
            <a:ext uri="{FF2B5EF4-FFF2-40B4-BE49-F238E27FC236}">
              <a16:creationId xmlns:a16="http://schemas.microsoft.com/office/drawing/2014/main" id="{1D1618B2-0ED8-4F36-937B-C46B311A7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41" name="Imagem 3240">
          <a:extLst>
            <a:ext uri="{FF2B5EF4-FFF2-40B4-BE49-F238E27FC236}">
              <a16:creationId xmlns:a16="http://schemas.microsoft.com/office/drawing/2014/main" id="{3BB9F233-0A6C-40F0-A87F-BDC131B86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42" name="Picture 22">
          <a:extLst>
            <a:ext uri="{FF2B5EF4-FFF2-40B4-BE49-F238E27FC236}">
              <a16:creationId xmlns:a16="http://schemas.microsoft.com/office/drawing/2014/main" id="{B3A5BD6B-3413-48DB-9B06-D205E76EC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43" name="Imagem 7">
          <a:extLst>
            <a:ext uri="{FF2B5EF4-FFF2-40B4-BE49-F238E27FC236}">
              <a16:creationId xmlns:a16="http://schemas.microsoft.com/office/drawing/2014/main" id="{CAFA8F9A-DA27-406F-BBB7-4E626188B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44" name="Picture 19">
          <a:extLst>
            <a:ext uri="{FF2B5EF4-FFF2-40B4-BE49-F238E27FC236}">
              <a16:creationId xmlns:a16="http://schemas.microsoft.com/office/drawing/2014/main" id="{AB572B8D-0ED1-43F6-AC79-9EB7E98C8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45" name="Imagem 4">
          <a:extLst>
            <a:ext uri="{FF2B5EF4-FFF2-40B4-BE49-F238E27FC236}">
              <a16:creationId xmlns:a16="http://schemas.microsoft.com/office/drawing/2014/main" id="{289D3A10-C354-4C1B-88BA-82B8BB2DB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46" name="Picture 16">
          <a:extLst>
            <a:ext uri="{FF2B5EF4-FFF2-40B4-BE49-F238E27FC236}">
              <a16:creationId xmlns:a16="http://schemas.microsoft.com/office/drawing/2014/main" id="{4B83D56F-B65C-4BA3-82B1-01F55F546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47" name="Imagem 1">
          <a:extLst>
            <a:ext uri="{FF2B5EF4-FFF2-40B4-BE49-F238E27FC236}">
              <a16:creationId xmlns:a16="http://schemas.microsoft.com/office/drawing/2014/main" id="{9F95DD66-53C6-416A-93F8-C250C7F73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48" name="Picture 25">
          <a:extLst>
            <a:ext uri="{FF2B5EF4-FFF2-40B4-BE49-F238E27FC236}">
              <a16:creationId xmlns:a16="http://schemas.microsoft.com/office/drawing/2014/main" id="{8A69840A-F071-471D-A4B0-531ED37A9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49" name="Imagem 10">
          <a:extLst>
            <a:ext uri="{FF2B5EF4-FFF2-40B4-BE49-F238E27FC236}">
              <a16:creationId xmlns:a16="http://schemas.microsoft.com/office/drawing/2014/main" id="{E162A97D-CDB9-4CB7-8EE5-A4F3AF3FD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50" name="Picture 22">
          <a:extLst>
            <a:ext uri="{FF2B5EF4-FFF2-40B4-BE49-F238E27FC236}">
              <a16:creationId xmlns:a16="http://schemas.microsoft.com/office/drawing/2014/main" id="{C55DD56F-1B34-49A4-9194-80C289C5D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51" name="Imagem 7">
          <a:extLst>
            <a:ext uri="{FF2B5EF4-FFF2-40B4-BE49-F238E27FC236}">
              <a16:creationId xmlns:a16="http://schemas.microsoft.com/office/drawing/2014/main" id="{7ACBD034-1960-443C-9D41-0F4CCEC57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52" name="Picture 19">
          <a:extLst>
            <a:ext uri="{FF2B5EF4-FFF2-40B4-BE49-F238E27FC236}">
              <a16:creationId xmlns:a16="http://schemas.microsoft.com/office/drawing/2014/main" id="{FC88FD51-671F-4E81-85C4-BD53C49D5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53" name="Imagem 4">
          <a:extLst>
            <a:ext uri="{FF2B5EF4-FFF2-40B4-BE49-F238E27FC236}">
              <a16:creationId xmlns:a16="http://schemas.microsoft.com/office/drawing/2014/main" id="{88109BC1-0861-4D43-BAAF-C6FDF1552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54" name="Picture 16">
          <a:extLst>
            <a:ext uri="{FF2B5EF4-FFF2-40B4-BE49-F238E27FC236}">
              <a16:creationId xmlns:a16="http://schemas.microsoft.com/office/drawing/2014/main" id="{BC9376A1-9C84-4AD7-86E8-B28CB6A86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55" name="Imagem 1">
          <a:extLst>
            <a:ext uri="{FF2B5EF4-FFF2-40B4-BE49-F238E27FC236}">
              <a16:creationId xmlns:a16="http://schemas.microsoft.com/office/drawing/2014/main" id="{CFF7A902-13FA-4B2F-994B-95ECF69A8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56" name="Picture 25">
          <a:extLst>
            <a:ext uri="{FF2B5EF4-FFF2-40B4-BE49-F238E27FC236}">
              <a16:creationId xmlns:a16="http://schemas.microsoft.com/office/drawing/2014/main" id="{8B16D613-717B-4DFA-9607-1BE39A524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57" name="Imagem 3256">
          <a:extLst>
            <a:ext uri="{FF2B5EF4-FFF2-40B4-BE49-F238E27FC236}">
              <a16:creationId xmlns:a16="http://schemas.microsoft.com/office/drawing/2014/main" id="{4C635724-EDD0-411D-9597-14407439F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58" name="Picture 22">
          <a:extLst>
            <a:ext uri="{FF2B5EF4-FFF2-40B4-BE49-F238E27FC236}">
              <a16:creationId xmlns:a16="http://schemas.microsoft.com/office/drawing/2014/main" id="{4C169BC0-90D4-40F8-972C-B924B256B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59" name="Imagem 7">
          <a:extLst>
            <a:ext uri="{FF2B5EF4-FFF2-40B4-BE49-F238E27FC236}">
              <a16:creationId xmlns:a16="http://schemas.microsoft.com/office/drawing/2014/main" id="{0EF44B92-CBE5-4689-A725-174DCBD2F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60" name="Picture 19">
          <a:extLst>
            <a:ext uri="{FF2B5EF4-FFF2-40B4-BE49-F238E27FC236}">
              <a16:creationId xmlns:a16="http://schemas.microsoft.com/office/drawing/2014/main" id="{4B026E5A-F897-4B54-8DE8-67FDD2C02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61" name="Imagem 4">
          <a:extLst>
            <a:ext uri="{FF2B5EF4-FFF2-40B4-BE49-F238E27FC236}">
              <a16:creationId xmlns:a16="http://schemas.microsoft.com/office/drawing/2014/main" id="{F6B722D1-0398-4CCB-AE41-82B64C754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62" name="Picture 16">
          <a:extLst>
            <a:ext uri="{FF2B5EF4-FFF2-40B4-BE49-F238E27FC236}">
              <a16:creationId xmlns:a16="http://schemas.microsoft.com/office/drawing/2014/main" id="{59E7A7B5-A004-4692-B802-CA7D54FD6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63" name="Imagem 1">
          <a:extLst>
            <a:ext uri="{FF2B5EF4-FFF2-40B4-BE49-F238E27FC236}">
              <a16:creationId xmlns:a16="http://schemas.microsoft.com/office/drawing/2014/main" id="{E4818A2B-829D-4217-A6D5-A5ECAD69E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64" name="Picture 25">
          <a:extLst>
            <a:ext uri="{FF2B5EF4-FFF2-40B4-BE49-F238E27FC236}">
              <a16:creationId xmlns:a16="http://schemas.microsoft.com/office/drawing/2014/main" id="{D05E85BF-82F3-42DD-8AF0-2F95D282D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65" name="Imagem 10">
          <a:extLst>
            <a:ext uri="{FF2B5EF4-FFF2-40B4-BE49-F238E27FC236}">
              <a16:creationId xmlns:a16="http://schemas.microsoft.com/office/drawing/2014/main" id="{9F05F9EA-C249-4E80-8498-BC06BA485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66" name="Picture 22">
          <a:extLst>
            <a:ext uri="{FF2B5EF4-FFF2-40B4-BE49-F238E27FC236}">
              <a16:creationId xmlns:a16="http://schemas.microsoft.com/office/drawing/2014/main" id="{6D5D6E1A-2F7E-478C-A516-75CD0B525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67" name="Imagem 7">
          <a:extLst>
            <a:ext uri="{FF2B5EF4-FFF2-40B4-BE49-F238E27FC236}">
              <a16:creationId xmlns:a16="http://schemas.microsoft.com/office/drawing/2014/main" id="{EFFE3F93-3F59-46EF-8473-5961E43B5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68" name="Picture 19">
          <a:extLst>
            <a:ext uri="{FF2B5EF4-FFF2-40B4-BE49-F238E27FC236}">
              <a16:creationId xmlns:a16="http://schemas.microsoft.com/office/drawing/2014/main" id="{F57BD038-D38A-448E-BD56-047A86772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69" name="Imagem 4">
          <a:extLst>
            <a:ext uri="{FF2B5EF4-FFF2-40B4-BE49-F238E27FC236}">
              <a16:creationId xmlns:a16="http://schemas.microsoft.com/office/drawing/2014/main" id="{611378D8-38CE-47EF-9C42-4014CA464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70" name="Picture 16">
          <a:extLst>
            <a:ext uri="{FF2B5EF4-FFF2-40B4-BE49-F238E27FC236}">
              <a16:creationId xmlns:a16="http://schemas.microsoft.com/office/drawing/2014/main" id="{CE8C5F1C-AB46-4F30-AF44-D3C75546B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71" name="Imagem 1">
          <a:extLst>
            <a:ext uri="{FF2B5EF4-FFF2-40B4-BE49-F238E27FC236}">
              <a16:creationId xmlns:a16="http://schemas.microsoft.com/office/drawing/2014/main" id="{917AB2A9-44B6-4D68-BA2A-56B3AD156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72" name="Picture 25">
          <a:extLst>
            <a:ext uri="{FF2B5EF4-FFF2-40B4-BE49-F238E27FC236}">
              <a16:creationId xmlns:a16="http://schemas.microsoft.com/office/drawing/2014/main" id="{E27DC9B7-6294-4C6D-B630-B0AF0E831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73" name="Imagem 3272">
          <a:extLst>
            <a:ext uri="{FF2B5EF4-FFF2-40B4-BE49-F238E27FC236}">
              <a16:creationId xmlns:a16="http://schemas.microsoft.com/office/drawing/2014/main" id="{C0A808CF-E58E-4CBA-A976-3B14FFC9C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74" name="Picture 22">
          <a:extLst>
            <a:ext uri="{FF2B5EF4-FFF2-40B4-BE49-F238E27FC236}">
              <a16:creationId xmlns:a16="http://schemas.microsoft.com/office/drawing/2014/main" id="{042946D5-EB14-43D1-9110-4A57C0BF4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75" name="Imagem 7">
          <a:extLst>
            <a:ext uri="{FF2B5EF4-FFF2-40B4-BE49-F238E27FC236}">
              <a16:creationId xmlns:a16="http://schemas.microsoft.com/office/drawing/2014/main" id="{866FEE62-0A8E-4FCC-B938-CA2B56A7B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76" name="Picture 19">
          <a:extLst>
            <a:ext uri="{FF2B5EF4-FFF2-40B4-BE49-F238E27FC236}">
              <a16:creationId xmlns:a16="http://schemas.microsoft.com/office/drawing/2014/main" id="{8786AD3D-40B3-47BB-AC82-94B1E1CF6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77" name="Imagem 4">
          <a:extLst>
            <a:ext uri="{FF2B5EF4-FFF2-40B4-BE49-F238E27FC236}">
              <a16:creationId xmlns:a16="http://schemas.microsoft.com/office/drawing/2014/main" id="{DE4E7DFD-5D91-4F14-A441-C3150D8E7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78" name="Picture 16">
          <a:extLst>
            <a:ext uri="{FF2B5EF4-FFF2-40B4-BE49-F238E27FC236}">
              <a16:creationId xmlns:a16="http://schemas.microsoft.com/office/drawing/2014/main" id="{9F62598E-1241-458A-AE8C-ECF828A11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79" name="Imagem 1">
          <a:extLst>
            <a:ext uri="{FF2B5EF4-FFF2-40B4-BE49-F238E27FC236}">
              <a16:creationId xmlns:a16="http://schemas.microsoft.com/office/drawing/2014/main" id="{2DA28AED-8077-4A90-BABD-9C8968820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80" name="Picture 25">
          <a:extLst>
            <a:ext uri="{FF2B5EF4-FFF2-40B4-BE49-F238E27FC236}">
              <a16:creationId xmlns:a16="http://schemas.microsoft.com/office/drawing/2014/main" id="{E6186627-7640-4859-AC7D-415803D7D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81" name="Imagem 10">
          <a:extLst>
            <a:ext uri="{FF2B5EF4-FFF2-40B4-BE49-F238E27FC236}">
              <a16:creationId xmlns:a16="http://schemas.microsoft.com/office/drawing/2014/main" id="{CFD862AC-EB00-41C9-8497-BFC70F699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82" name="Picture 22">
          <a:extLst>
            <a:ext uri="{FF2B5EF4-FFF2-40B4-BE49-F238E27FC236}">
              <a16:creationId xmlns:a16="http://schemas.microsoft.com/office/drawing/2014/main" id="{0DADAC1A-46D9-496B-BB6E-53091DDCB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83" name="Imagem 7">
          <a:extLst>
            <a:ext uri="{FF2B5EF4-FFF2-40B4-BE49-F238E27FC236}">
              <a16:creationId xmlns:a16="http://schemas.microsoft.com/office/drawing/2014/main" id="{EB2A6625-BA3F-4D20-853D-9ACDC2567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84" name="Picture 19">
          <a:extLst>
            <a:ext uri="{FF2B5EF4-FFF2-40B4-BE49-F238E27FC236}">
              <a16:creationId xmlns:a16="http://schemas.microsoft.com/office/drawing/2014/main" id="{8F3909F3-6361-4CFB-A60D-4C3284D79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85" name="Imagem 4">
          <a:extLst>
            <a:ext uri="{FF2B5EF4-FFF2-40B4-BE49-F238E27FC236}">
              <a16:creationId xmlns:a16="http://schemas.microsoft.com/office/drawing/2014/main" id="{7E4A1CA6-799A-4E19-97E9-3DBF34B51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86" name="Picture 16">
          <a:extLst>
            <a:ext uri="{FF2B5EF4-FFF2-40B4-BE49-F238E27FC236}">
              <a16:creationId xmlns:a16="http://schemas.microsoft.com/office/drawing/2014/main" id="{3AB4EB3E-8BFC-45CD-B919-2240ABE40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87" name="Imagem 1">
          <a:extLst>
            <a:ext uri="{FF2B5EF4-FFF2-40B4-BE49-F238E27FC236}">
              <a16:creationId xmlns:a16="http://schemas.microsoft.com/office/drawing/2014/main" id="{8280E601-705A-4B6C-A834-19738DE60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88" name="Picture 25">
          <a:extLst>
            <a:ext uri="{FF2B5EF4-FFF2-40B4-BE49-F238E27FC236}">
              <a16:creationId xmlns:a16="http://schemas.microsoft.com/office/drawing/2014/main" id="{AB57CE0C-3889-4DD2-8E2B-CE876BD89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89" name="Imagem 3288">
          <a:extLst>
            <a:ext uri="{FF2B5EF4-FFF2-40B4-BE49-F238E27FC236}">
              <a16:creationId xmlns:a16="http://schemas.microsoft.com/office/drawing/2014/main" id="{D960215F-D142-47F1-9DE1-ACFACED4A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90" name="Picture 22">
          <a:extLst>
            <a:ext uri="{FF2B5EF4-FFF2-40B4-BE49-F238E27FC236}">
              <a16:creationId xmlns:a16="http://schemas.microsoft.com/office/drawing/2014/main" id="{EF10FB5C-1431-4E6A-BD72-D57A39C03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91" name="Imagem 7">
          <a:extLst>
            <a:ext uri="{FF2B5EF4-FFF2-40B4-BE49-F238E27FC236}">
              <a16:creationId xmlns:a16="http://schemas.microsoft.com/office/drawing/2014/main" id="{E4DD1B34-DC1F-46EB-AE8C-64821995A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92" name="Picture 19">
          <a:extLst>
            <a:ext uri="{FF2B5EF4-FFF2-40B4-BE49-F238E27FC236}">
              <a16:creationId xmlns:a16="http://schemas.microsoft.com/office/drawing/2014/main" id="{F327EFDC-14DC-473F-8CFE-EED0DD285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93" name="Imagem 4">
          <a:extLst>
            <a:ext uri="{FF2B5EF4-FFF2-40B4-BE49-F238E27FC236}">
              <a16:creationId xmlns:a16="http://schemas.microsoft.com/office/drawing/2014/main" id="{2FFF598E-563E-4CF0-9FAE-0806D2506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94" name="Picture 16">
          <a:extLst>
            <a:ext uri="{FF2B5EF4-FFF2-40B4-BE49-F238E27FC236}">
              <a16:creationId xmlns:a16="http://schemas.microsoft.com/office/drawing/2014/main" id="{3DF36F99-2504-4977-B9A1-F8DDC1540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95" name="Imagem 1">
          <a:extLst>
            <a:ext uri="{FF2B5EF4-FFF2-40B4-BE49-F238E27FC236}">
              <a16:creationId xmlns:a16="http://schemas.microsoft.com/office/drawing/2014/main" id="{EAF24937-5437-4963-B837-7A1BE0B16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96" name="Picture 25">
          <a:extLst>
            <a:ext uri="{FF2B5EF4-FFF2-40B4-BE49-F238E27FC236}">
              <a16:creationId xmlns:a16="http://schemas.microsoft.com/office/drawing/2014/main" id="{38CB896B-24EB-404F-A7FC-B43EE75B9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97" name="Imagem 10">
          <a:extLst>
            <a:ext uri="{FF2B5EF4-FFF2-40B4-BE49-F238E27FC236}">
              <a16:creationId xmlns:a16="http://schemas.microsoft.com/office/drawing/2014/main" id="{8272D5F5-14CE-4695-A846-7280A1040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98" name="Picture 22">
          <a:extLst>
            <a:ext uri="{FF2B5EF4-FFF2-40B4-BE49-F238E27FC236}">
              <a16:creationId xmlns:a16="http://schemas.microsoft.com/office/drawing/2014/main" id="{AF6FDEDC-4C43-4A23-80F9-B599FA947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299" name="Imagem 7">
          <a:extLst>
            <a:ext uri="{FF2B5EF4-FFF2-40B4-BE49-F238E27FC236}">
              <a16:creationId xmlns:a16="http://schemas.microsoft.com/office/drawing/2014/main" id="{5266AD0E-421A-4CF2-9119-EFB373D40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00" name="Picture 19">
          <a:extLst>
            <a:ext uri="{FF2B5EF4-FFF2-40B4-BE49-F238E27FC236}">
              <a16:creationId xmlns:a16="http://schemas.microsoft.com/office/drawing/2014/main" id="{0D409FE2-E24B-4AB1-A00B-3447AEE02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01" name="Imagem 4">
          <a:extLst>
            <a:ext uri="{FF2B5EF4-FFF2-40B4-BE49-F238E27FC236}">
              <a16:creationId xmlns:a16="http://schemas.microsoft.com/office/drawing/2014/main" id="{B50BA08B-F842-418A-A1EE-48D58D1C2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02" name="Picture 16">
          <a:extLst>
            <a:ext uri="{FF2B5EF4-FFF2-40B4-BE49-F238E27FC236}">
              <a16:creationId xmlns:a16="http://schemas.microsoft.com/office/drawing/2014/main" id="{98977967-A166-480A-97B7-BC62F716E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03" name="Imagem 1">
          <a:extLst>
            <a:ext uri="{FF2B5EF4-FFF2-40B4-BE49-F238E27FC236}">
              <a16:creationId xmlns:a16="http://schemas.microsoft.com/office/drawing/2014/main" id="{73E025BD-2073-45C4-961F-1F41D4762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04" name="Picture 25">
          <a:extLst>
            <a:ext uri="{FF2B5EF4-FFF2-40B4-BE49-F238E27FC236}">
              <a16:creationId xmlns:a16="http://schemas.microsoft.com/office/drawing/2014/main" id="{6A91B8F9-FD35-4E52-AFDF-083C51728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05" name="Imagem 3304">
          <a:extLst>
            <a:ext uri="{FF2B5EF4-FFF2-40B4-BE49-F238E27FC236}">
              <a16:creationId xmlns:a16="http://schemas.microsoft.com/office/drawing/2014/main" id="{D5225595-E6B7-44AE-899B-08498D89A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06" name="Picture 22">
          <a:extLst>
            <a:ext uri="{FF2B5EF4-FFF2-40B4-BE49-F238E27FC236}">
              <a16:creationId xmlns:a16="http://schemas.microsoft.com/office/drawing/2014/main" id="{1F6BA6DF-04CE-4ACD-B8A7-C6C1EDC3F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07" name="Imagem 7">
          <a:extLst>
            <a:ext uri="{FF2B5EF4-FFF2-40B4-BE49-F238E27FC236}">
              <a16:creationId xmlns:a16="http://schemas.microsoft.com/office/drawing/2014/main" id="{643ACD44-D9FA-4F3C-B759-B58EE00FC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08" name="Picture 19">
          <a:extLst>
            <a:ext uri="{FF2B5EF4-FFF2-40B4-BE49-F238E27FC236}">
              <a16:creationId xmlns:a16="http://schemas.microsoft.com/office/drawing/2014/main" id="{96CCF123-85F6-4D76-B0C3-F2ED3EBB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09" name="Imagem 4">
          <a:extLst>
            <a:ext uri="{FF2B5EF4-FFF2-40B4-BE49-F238E27FC236}">
              <a16:creationId xmlns:a16="http://schemas.microsoft.com/office/drawing/2014/main" id="{1C79329E-2B3A-4FDA-B2E8-296B7B093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10" name="Picture 16">
          <a:extLst>
            <a:ext uri="{FF2B5EF4-FFF2-40B4-BE49-F238E27FC236}">
              <a16:creationId xmlns:a16="http://schemas.microsoft.com/office/drawing/2014/main" id="{A30A037C-8923-4CA0-BE4E-834D1102E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11" name="Imagem 1">
          <a:extLst>
            <a:ext uri="{FF2B5EF4-FFF2-40B4-BE49-F238E27FC236}">
              <a16:creationId xmlns:a16="http://schemas.microsoft.com/office/drawing/2014/main" id="{6B1A8655-9033-408B-8EEA-8241C7BE6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12" name="Picture 25">
          <a:extLst>
            <a:ext uri="{FF2B5EF4-FFF2-40B4-BE49-F238E27FC236}">
              <a16:creationId xmlns:a16="http://schemas.microsoft.com/office/drawing/2014/main" id="{EA913837-3684-438F-8802-30AE9612C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13" name="Imagem 10">
          <a:extLst>
            <a:ext uri="{FF2B5EF4-FFF2-40B4-BE49-F238E27FC236}">
              <a16:creationId xmlns:a16="http://schemas.microsoft.com/office/drawing/2014/main" id="{E0A72EEB-C6E7-44C3-8178-9A74725BC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14" name="Picture 22">
          <a:extLst>
            <a:ext uri="{FF2B5EF4-FFF2-40B4-BE49-F238E27FC236}">
              <a16:creationId xmlns:a16="http://schemas.microsoft.com/office/drawing/2014/main" id="{CA3A4F96-7564-4AD4-8370-87C50B5B4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15" name="Imagem 7">
          <a:extLst>
            <a:ext uri="{FF2B5EF4-FFF2-40B4-BE49-F238E27FC236}">
              <a16:creationId xmlns:a16="http://schemas.microsoft.com/office/drawing/2014/main" id="{206F9161-C600-4181-9A15-C062175B0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16" name="Picture 19">
          <a:extLst>
            <a:ext uri="{FF2B5EF4-FFF2-40B4-BE49-F238E27FC236}">
              <a16:creationId xmlns:a16="http://schemas.microsoft.com/office/drawing/2014/main" id="{F9158B51-E00B-4AA6-84B9-9C44CCBB8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17" name="Imagem 4">
          <a:extLst>
            <a:ext uri="{FF2B5EF4-FFF2-40B4-BE49-F238E27FC236}">
              <a16:creationId xmlns:a16="http://schemas.microsoft.com/office/drawing/2014/main" id="{A3A7AC99-1112-4931-8D75-6181C594A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18" name="Picture 16">
          <a:extLst>
            <a:ext uri="{FF2B5EF4-FFF2-40B4-BE49-F238E27FC236}">
              <a16:creationId xmlns:a16="http://schemas.microsoft.com/office/drawing/2014/main" id="{88265D09-06CF-4718-A334-FA711F87D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19" name="Imagem 1">
          <a:extLst>
            <a:ext uri="{FF2B5EF4-FFF2-40B4-BE49-F238E27FC236}">
              <a16:creationId xmlns:a16="http://schemas.microsoft.com/office/drawing/2014/main" id="{46BDCED1-1C0C-488B-835E-1BDF67D67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20" name="Picture 25">
          <a:extLst>
            <a:ext uri="{FF2B5EF4-FFF2-40B4-BE49-F238E27FC236}">
              <a16:creationId xmlns:a16="http://schemas.microsoft.com/office/drawing/2014/main" id="{0F3E7F5B-957D-42F4-88C7-FBA99AD83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21" name="Imagem 3320">
          <a:extLst>
            <a:ext uri="{FF2B5EF4-FFF2-40B4-BE49-F238E27FC236}">
              <a16:creationId xmlns:a16="http://schemas.microsoft.com/office/drawing/2014/main" id="{A2F80792-1E63-4615-9DBC-923241678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22" name="Picture 22">
          <a:extLst>
            <a:ext uri="{FF2B5EF4-FFF2-40B4-BE49-F238E27FC236}">
              <a16:creationId xmlns:a16="http://schemas.microsoft.com/office/drawing/2014/main" id="{4B4346A8-14B9-4A7A-A352-466AEE53C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23" name="Imagem 7">
          <a:extLst>
            <a:ext uri="{FF2B5EF4-FFF2-40B4-BE49-F238E27FC236}">
              <a16:creationId xmlns:a16="http://schemas.microsoft.com/office/drawing/2014/main" id="{A38E9ED1-BA2F-43B1-A08D-1D4FF6210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24" name="Picture 19">
          <a:extLst>
            <a:ext uri="{FF2B5EF4-FFF2-40B4-BE49-F238E27FC236}">
              <a16:creationId xmlns:a16="http://schemas.microsoft.com/office/drawing/2014/main" id="{B56756F0-04C3-4FB6-8459-2F7B1D492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25" name="Imagem 4">
          <a:extLst>
            <a:ext uri="{FF2B5EF4-FFF2-40B4-BE49-F238E27FC236}">
              <a16:creationId xmlns:a16="http://schemas.microsoft.com/office/drawing/2014/main" id="{F39E9A61-3F92-45CC-82E8-87759017A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26" name="Picture 16">
          <a:extLst>
            <a:ext uri="{FF2B5EF4-FFF2-40B4-BE49-F238E27FC236}">
              <a16:creationId xmlns:a16="http://schemas.microsoft.com/office/drawing/2014/main" id="{F746580F-D8D7-4B3A-B3C5-52C51A765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27" name="Imagem 1">
          <a:extLst>
            <a:ext uri="{FF2B5EF4-FFF2-40B4-BE49-F238E27FC236}">
              <a16:creationId xmlns:a16="http://schemas.microsoft.com/office/drawing/2014/main" id="{08081EC2-6836-42C5-A0D1-752A54D47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28" name="Picture 25">
          <a:extLst>
            <a:ext uri="{FF2B5EF4-FFF2-40B4-BE49-F238E27FC236}">
              <a16:creationId xmlns:a16="http://schemas.microsoft.com/office/drawing/2014/main" id="{4B116C9F-176C-4F34-8905-50F718BD5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29" name="Imagem 10">
          <a:extLst>
            <a:ext uri="{FF2B5EF4-FFF2-40B4-BE49-F238E27FC236}">
              <a16:creationId xmlns:a16="http://schemas.microsoft.com/office/drawing/2014/main" id="{E8327856-66EB-4888-B984-15C086B8E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30" name="Picture 22">
          <a:extLst>
            <a:ext uri="{FF2B5EF4-FFF2-40B4-BE49-F238E27FC236}">
              <a16:creationId xmlns:a16="http://schemas.microsoft.com/office/drawing/2014/main" id="{484B6024-EAF3-43E9-863B-EE1931039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31" name="Imagem 3330">
          <a:extLst>
            <a:ext uri="{FF2B5EF4-FFF2-40B4-BE49-F238E27FC236}">
              <a16:creationId xmlns:a16="http://schemas.microsoft.com/office/drawing/2014/main" id="{CB2CF7B8-9E5A-42CB-8271-02553111D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32" name="Picture 19">
          <a:extLst>
            <a:ext uri="{FF2B5EF4-FFF2-40B4-BE49-F238E27FC236}">
              <a16:creationId xmlns:a16="http://schemas.microsoft.com/office/drawing/2014/main" id="{B990EA33-8E61-4D52-9AF2-238D34396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33" name="Imagem 4">
          <a:extLst>
            <a:ext uri="{FF2B5EF4-FFF2-40B4-BE49-F238E27FC236}">
              <a16:creationId xmlns:a16="http://schemas.microsoft.com/office/drawing/2014/main" id="{F93F98F5-B765-4005-AFDD-63E292B12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34" name="Picture 16">
          <a:extLst>
            <a:ext uri="{FF2B5EF4-FFF2-40B4-BE49-F238E27FC236}">
              <a16:creationId xmlns:a16="http://schemas.microsoft.com/office/drawing/2014/main" id="{87BBF407-51BE-4515-80F2-1D46DCE2F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35" name="Imagem 1">
          <a:extLst>
            <a:ext uri="{FF2B5EF4-FFF2-40B4-BE49-F238E27FC236}">
              <a16:creationId xmlns:a16="http://schemas.microsoft.com/office/drawing/2014/main" id="{D4E1E27A-B439-4E2A-A5AB-6568C710E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36" name="Picture 25">
          <a:extLst>
            <a:ext uri="{FF2B5EF4-FFF2-40B4-BE49-F238E27FC236}">
              <a16:creationId xmlns:a16="http://schemas.microsoft.com/office/drawing/2014/main" id="{A8A9E78C-D35F-4179-AC4D-6E4376613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37" name="Imagem 3336">
          <a:extLst>
            <a:ext uri="{FF2B5EF4-FFF2-40B4-BE49-F238E27FC236}">
              <a16:creationId xmlns:a16="http://schemas.microsoft.com/office/drawing/2014/main" id="{98F25C68-F334-4555-A969-69265C85C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38" name="Picture 22">
          <a:extLst>
            <a:ext uri="{FF2B5EF4-FFF2-40B4-BE49-F238E27FC236}">
              <a16:creationId xmlns:a16="http://schemas.microsoft.com/office/drawing/2014/main" id="{BA48BBDF-D703-44A8-ADD9-5672DEB8B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39" name="Imagem 7">
          <a:extLst>
            <a:ext uri="{FF2B5EF4-FFF2-40B4-BE49-F238E27FC236}">
              <a16:creationId xmlns:a16="http://schemas.microsoft.com/office/drawing/2014/main" id="{A399BEA1-D0F0-4D76-9C51-F2F13E54C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40" name="Picture 19">
          <a:extLst>
            <a:ext uri="{FF2B5EF4-FFF2-40B4-BE49-F238E27FC236}">
              <a16:creationId xmlns:a16="http://schemas.microsoft.com/office/drawing/2014/main" id="{6253273C-2861-4CDF-86B0-F6F52D43F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41" name="Imagem 4">
          <a:extLst>
            <a:ext uri="{FF2B5EF4-FFF2-40B4-BE49-F238E27FC236}">
              <a16:creationId xmlns:a16="http://schemas.microsoft.com/office/drawing/2014/main" id="{F78F0A44-5633-4606-A664-81A106DDA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42" name="Picture 16">
          <a:extLst>
            <a:ext uri="{FF2B5EF4-FFF2-40B4-BE49-F238E27FC236}">
              <a16:creationId xmlns:a16="http://schemas.microsoft.com/office/drawing/2014/main" id="{5F42C954-FBFE-49CB-BBDE-4F5C10AA1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43" name="Imagem 1">
          <a:extLst>
            <a:ext uri="{FF2B5EF4-FFF2-40B4-BE49-F238E27FC236}">
              <a16:creationId xmlns:a16="http://schemas.microsoft.com/office/drawing/2014/main" id="{1CA354A9-A660-4E6B-BF68-34CED256F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44" name="Picture 25">
          <a:extLst>
            <a:ext uri="{FF2B5EF4-FFF2-40B4-BE49-F238E27FC236}">
              <a16:creationId xmlns:a16="http://schemas.microsoft.com/office/drawing/2014/main" id="{B9712A02-9E83-45AF-9205-2C2ABDC19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45" name="Imagem 10">
          <a:extLst>
            <a:ext uri="{FF2B5EF4-FFF2-40B4-BE49-F238E27FC236}">
              <a16:creationId xmlns:a16="http://schemas.microsoft.com/office/drawing/2014/main" id="{CB5A68DA-B5C4-4FE7-B7A4-E6E244B58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46" name="Picture 22">
          <a:extLst>
            <a:ext uri="{FF2B5EF4-FFF2-40B4-BE49-F238E27FC236}">
              <a16:creationId xmlns:a16="http://schemas.microsoft.com/office/drawing/2014/main" id="{DFA68809-DB73-4624-B2C5-28A453662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47" name="Imagem 7">
          <a:extLst>
            <a:ext uri="{FF2B5EF4-FFF2-40B4-BE49-F238E27FC236}">
              <a16:creationId xmlns:a16="http://schemas.microsoft.com/office/drawing/2014/main" id="{DAB83B9C-D370-458D-BFEC-F2C2A0F20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48" name="Picture 19">
          <a:extLst>
            <a:ext uri="{FF2B5EF4-FFF2-40B4-BE49-F238E27FC236}">
              <a16:creationId xmlns:a16="http://schemas.microsoft.com/office/drawing/2014/main" id="{3B8EF5D0-D8A0-45A9-9ECE-03BD9A232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49" name="Imagem 4">
          <a:extLst>
            <a:ext uri="{FF2B5EF4-FFF2-40B4-BE49-F238E27FC236}">
              <a16:creationId xmlns:a16="http://schemas.microsoft.com/office/drawing/2014/main" id="{3F5E1DC3-8C36-4B3E-9150-9BC0A9B81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50" name="Picture 16">
          <a:extLst>
            <a:ext uri="{FF2B5EF4-FFF2-40B4-BE49-F238E27FC236}">
              <a16:creationId xmlns:a16="http://schemas.microsoft.com/office/drawing/2014/main" id="{6CD14D1E-1B6B-4C8E-A248-CCA0AEEED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51" name="Imagem 1">
          <a:extLst>
            <a:ext uri="{FF2B5EF4-FFF2-40B4-BE49-F238E27FC236}">
              <a16:creationId xmlns:a16="http://schemas.microsoft.com/office/drawing/2014/main" id="{186F0FE8-4BEF-499B-8B7F-D2B02BEBA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52" name="Picture 25">
          <a:extLst>
            <a:ext uri="{FF2B5EF4-FFF2-40B4-BE49-F238E27FC236}">
              <a16:creationId xmlns:a16="http://schemas.microsoft.com/office/drawing/2014/main" id="{38A5323A-645A-4FCA-B3DC-38B0443E5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53" name="Imagem 3352">
          <a:extLst>
            <a:ext uri="{FF2B5EF4-FFF2-40B4-BE49-F238E27FC236}">
              <a16:creationId xmlns:a16="http://schemas.microsoft.com/office/drawing/2014/main" id="{4D83333B-C13E-4A1A-99CC-3DDE17F46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54" name="Picture 22">
          <a:extLst>
            <a:ext uri="{FF2B5EF4-FFF2-40B4-BE49-F238E27FC236}">
              <a16:creationId xmlns:a16="http://schemas.microsoft.com/office/drawing/2014/main" id="{765E17EC-D121-4984-B480-BB56EE3C2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55" name="Imagem 7">
          <a:extLst>
            <a:ext uri="{FF2B5EF4-FFF2-40B4-BE49-F238E27FC236}">
              <a16:creationId xmlns:a16="http://schemas.microsoft.com/office/drawing/2014/main" id="{93590D29-6020-4CD1-9512-E663BF1B9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56" name="Picture 19">
          <a:extLst>
            <a:ext uri="{FF2B5EF4-FFF2-40B4-BE49-F238E27FC236}">
              <a16:creationId xmlns:a16="http://schemas.microsoft.com/office/drawing/2014/main" id="{276B76D2-D60C-4E23-8CC8-F439E5E91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57" name="Imagem 4">
          <a:extLst>
            <a:ext uri="{FF2B5EF4-FFF2-40B4-BE49-F238E27FC236}">
              <a16:creationId xmlns:a16="http://schemas.microsoft.com/office/drawing/2014/main" id="{925A5F9C-FC0C-4AA2-927A-187298C2B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58" name="Picture 16">
          <a:extLst>
            <a:ext uri="{FF2B5EF4-FFF2-40B4-BE49-F238E27FC236}">
              <a16:creationId xmlns:a16="http://schemas.microsoft.com/office/drawing/2014/main" id="{DE7C1BA1-1799-4FD1-B0E1-E8746F868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59" name="Imagem 1">
          <a:extLst>
            <a:ext uri="{FF2B5EF4-FFF2-40B4-BE49-F238E27FC236}">
              <a16:creationId xmlns:a16="http://schemas.microsoft.com/office/drawing/2014/main" id="{7680300F-7842-4A0F-8F21-B4632D817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60" name="Picture 25">
          <a:extLst>
            <a:ext uri="{FF2B5EF4-FFF2-40B4-BE49-F238E27FC236}">
              <a16:creationId xmlns:a16="http://schemas.microsoft.com/office/drawing/2014/main" id="{3AFD9D9E-EA8F-46E0-88AD-AD42EF175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61" name="Imagem 10">
          <a:extLst>
            <a:ext uri="{FF2B5EF4-FFF2-40B4-BE49-F238E27FC236}">
              <a16:creationId xmlns:a16="http://schemas.microsoft.com/office/drawing/2014/main" id="{325ECDA1-C010-45A0-8C5A-9FCF13D96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62" name="Picture 22">
          <a:extLst>
            <a:ext uri="{FF2B5EF4-FFF2-40B4-BE49-F238E27FC236}">
              <a16:creationId xmlns:a16="http://schemas.microsoft.com/office/drawing/2014/main" id="{45016520-58D2-4E4A-864E-46D4AB4CD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63" name="Imagem 7">
          <a:extLst>
            <a:ext uri="{FF2B5EF4-FFF2-40B4-BE49-F238E27FC236}">
              <a16:creationId xmlns:a16="http://schemas.microsoft.com/office/drawing/2014/main" id="{F26C6A3C-DA19-47F8-9FBF-17CFBCECA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64" name="Picture 19">
          <a:extLst>
            <a:ext uri="{FF2B5EF4-FFF2-40B4-BE49-F238E27FC236}">
              <a16:creationId xmlns:a16="http://schemas.microsoft.com/office/drawing/2014/main" id="{B9554BEF-C81F-4A94-8FEA-E8E4F7AC1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65" name="Imagem 4">
          <a:extLst>
            <a:ext uri="{FF2B5EF4-FFF2-40B4-BE49-F238E27FC236}">
              <a16:creationId xmlns:a16="http://schemas.microsoft.com/office/drawing/2014/main" id="{4C52A80D-F2CC-491A-B260-41652246B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66" name="Picture 16">
          <a:extLst>
            <a:ext uri="{FF2B5EF4-FFF2-40B4-BE49-F238E27FC236}">
              <a16:creationId xmlns:a16="http://schemas.microsoft.com/office/drawing/2014/main" id="{B2942BC4-0038-49D4-B1DD-0C8228F10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67" name="Imagem 1">
          <a:extLst>
            <a:ext uri="{FF2B5EF4-FFF2-40B4-BE49-F238E27FC236}">
              <a16:creationId xmlns:a16="http://schemas.microsoft.com/office/drawing/2014/main" id="{E098640F-0DBA-455C-8C8F-5005021C6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68" name="Picture 25">
          <a:extLst>
            <a:ext uri="{FF2B5EF4-FFF2-40B4-BE49-F238E27FC236}">
              <a16:creationId xmlns:a16="http://schemas.microsoft.com/office/drawing/2014/main" id="{480AEE04-8D45-40A1-8B40-D60C38EA1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69" name="Imagem 3368">
          <a:extLst>
            <a:ext uri="{FF2B5EF4-FFF2-40B4-BE49-F238E27FC236}">
              <a16:creationId xmlns:a16="http://schemas.microsoft.com/office/drawing/2014/main" id="{A700CF0C-9FBD-4894-8E26-543A68E40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70" name="Picture 22">
          <a:extLst>
            <a:ext uri="{FF2B5EF4-FFF2-40B4-BE49-F238E27FC236}">
              <a16:creationId xmlns:a16="http://schemas.microsoft.com/office/drawing/2014/main" id="{ACF3F320-C92A-4F5F-BC32-509FCF1B3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71" name="Imagem 7">
          <a:extLst>
            <a:ext uri="{FF2B5EF4-FFF2-40B4-BE49-F238E27FC236}">
              <a16:creationId xmlns:a16="http://schemas.microsoft.com/office/drawing/2014/main" id="{61209140-D285-4223-B1B4-80D6CD44E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72" name="Picture 19">
          <a:extLst>
            <a:ext uri="{FF2B5EF4-FFF2-40B4-BE49-F238E27FC236}">
              <a16:creationId xmlns:a16="http://schemas.microsoft.com/office/drawing/2014/main" id="{D3F82BEB-EE08-4029-803B-20048362E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73" name="Imagem 4">
          <a:extLst>
            <a:ext uri="{FF2B5EF4-FFF2-40B4-BE49-F238E27FC236}">
              <a16:creationId xmlns:a16="http://schemas.microsoft.com/office/drawing/2014/main" id="{FD59A082-7223-4CE9-BAEA-E7F98CB57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74" name="Picture 16">
          <a:extLst>
            <a:ext uri="{FF2B5EF4-FFF2-40B4-BE49-F238E27FC236}">
              <a16:creationId xmlns:a16="http://schemas.microsoft.com/office/drawing/2014/main" id="{4A93CC96-B283-4EF7-823D-E2227B208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75" name="Imagem 1">
          <a:extLst>
            <a:ext uri="{FF2B5EF4-FFF2-40B4-BE49-F238E27FC236}">
              <a16:creationId xmlns:a16="http://schemas.microsoft.com/office/drawing/2014/main" id="{267C2196-5BC6-45B0-8475-9FE303FA2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76" name="Picture 25">
          <a:extLst>
            <a:ext uri="{FF2B5EF4-FFF2-40B4-BE49-F238E27FC236}">
              <a16:creationId xmlns:a16="http://schemas.microsoft.com/office/drawing/2014/main" id="{17F96BC3-091C-4C37-8AD3-08E6643C4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77" name="Imagem 10">
          <a:extLst>
            <a:ext uri="{FF2B5EF4-FFF2-40B4-BE49-F238E27FC236}">
              <a16:creationId xmlns:a16="http://schemas.microsoft.com/office/drawing/2014/main" id="{3CBE798B-845C-43FF-B272-FE1292714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78" name="Picture 22">
          <a:extLst>
            <a:ext uri="{FF2B5EF4-FFF2-40B4-BE49-F238E27FC236}">
              <a16:creationId xmlns:a16="http://schemas.microsoft.com/office/drawing/2014/main" id="{51E9AE15-F1E3-42A7-9650-DA63B6449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79" name="Imagem 7">
          <a:extLst>
            <a:ext uri="{FF2B5EF4-FFF2-40B4-BE49-F238E27FC236}">
              <a16:creationId xmlns:a16="http://schemas.microsoft.com/office/drawing/2014/main" id="{31CE59EA-7B82-4B51-9354-4A07BB35B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80" name="Picture 19">
          <a:extLst>
            <a:ext uri="{FF2B5EF4-FFF2-40B4-BE49-F238E27FC236}">
              <a16:creationId xmlns:a16="http://schemas.microsoft.com/office/drawing/2014/main" id="{E369EB02-E447-4E35-BEC8-B49B9547F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81" name="Imagem 4">
          <a:extLst>
            <a:ext uri="{FF2B5EF4-FFF2-40B4-BE49-F238E27FC236}">
              <a16:creationId xmlns:a16="http://schemas.microsoft.com/office/drawing/2014/main" id="{62EA0374-F181-4E01-AEEC-010EDD929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82" name="Picture 16">
          <a:extLst>
            <a:ext uri="{FF2B5EF4-FFF2-40B4-BE49-F238E27FC236}">
              <a16:creationId xmlns:a16="http://schemas.microsoft.com/office/drawing/2014/main" id="{788E001D-6C04-4ED8-9655-386708C35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83" name="Imagem 1">
          <a:extLst>
            <a:ext uri="{FF2B5EF4-FFF2-40B4-BE49-F238E27FC236}">
              <a16:creationId xmlns:a16="http://schemas.microsoft.com/office/drawing/2014/main" id="{C0F45E2A-DE01-4B5F-8636-C7630F667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84" name="Picture 25">
          <a:extLst>
            <a:ext uri="{FF2B5EF4-FFF2-40B4-BE49-F238E27FC236}">
              <a16:creationId xmlns:a16="http://schemas.microsoft.com/office/drawing/2014/main" id="{13048AE5-0AD0-4F91-8A07-C1CEC67FB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85" name="Imagem 3384">
          <a:extLst>
            <a:ext uri="{FF2B5EF4-FFF2-40B4-BE49-F238E27FC236}">
              <a16:creationId xmlns:a16="http://schemas.microsoft.com/office/drawing/2014/main" id="{3F1F151D-E072-4A1E-973C-EFB9B11C9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86" name="Picture 22">
          <a:extLst>
            <a:ext uri="{FF2B5EF4-FFF2-40B4-BE49-F238E27FC236}">
              <a16:creationId xmlns:a16="http://schemas.microsoft.com/office/drawing/2014/main" id="{9B613876-E8A9-4846-ABFD-14D4D814B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87" name="Imagem 7">
          <a:extLst>
            <a:ext uri="{FF2B5EF4-FFF2-40B4-BE49-F238E27FC236}">
              <a16:creationId xmlns:a16="http://schemas.microsoft.com/office/drawing/2014/main" id="{6CCEFECA-A045-42DD-9EFD-C6A10E106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88" name="Picture 19">
          <a:extLst>
            <a:ext uri="{FF2B5EF4-FFF2-40B4-BE49-F238E27FC236}">
              <a16:creationId xmlns:a16="http://schemas.microsoft.com/office/drawing/2014/main" id="{87F8AFF9-2422-4429-B0BB-99BD19D18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89" name="Imagem 4">
          <a:extLst>
            <a:ext uri="{FF2B5EF4-FFF2-40B4-BE49-F238E27FC236}">
              <a16:creationId xmlns:a16="http://schemas.microsoft.com/office/drawing/2014/main" id="{4C223EF6-55E4-466B-A171-9C3D70DD8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90" name="Picture 16">
          <a:extLst>
            <a:ext uri="{FF2B5EF4-FFF2-40B4-BE49-F238E27FC236}">
              <a16:creationId xmlns:a16="http://schemas.microsoft.com/office/drawing/2014/main" id="{B39B07D6-D0B0-4BD0-A5F3-09D0E6F58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91" name="Imagem 1">
          <a:extLst>
            <a:ext uri="{FF2B5EF4-FFF2-40B4-BE49-F238E27FC236}">
              <a16:creationId xmlns:a16="http://schemas.microsoft.com/office/drawing/2014/main" id="{90C2C68C-784E-45C7-8F6D-EF9E39173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3392" name="Picture 25">
          <a:extLst>
            <a:ext uri="{FF2B5EF4-FFF2-40B4-BE49-F238E27FC236}">
              <a16:creationId xmlns:a16="http://schemas.microsoft.com/office/drawing/2014/main" id="{48DD83C6-81BA-4996-82D8-0FD0BE797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93" name="Imagem 10">
          <a:extLst>
            <a:ext uri="{FF2B5EF4-FFF2-40B4-BE49-F238E27FC236}">
              <a16:creationId xmlns:a16="http://schemas.microsoft.com/office/drawing/2014/main" id="{860CA67F-3CBE-4659-AA90-2537DACBE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94" name="Picture 22">
          <a:extLst>
            <a:ext uri="{FF2B5EF4-FFF2-40B4-BE49-F238E27FC236}">
              <a16:creationId xmlns:a16="http://schemas.microsoft.com/office/drawing/2014/main" id="{FA5DD3D4-408D-4C50-817F-C18838C4F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95" name="Imagem 7">
          <a:extLst>
            <a:ext uri="{FF2B5EF4-FFF2-40B4-BE49-F238E27FC236}">
              <a16:creationId xmlns:a16="http://schemas.microsoft.com/office/drawing/2014/main" id="{90B06772-3CE4-4900-BA07-7BA8B6F6A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96" name="Picture 19">
          <a:extLst>
            <a:ext uri="{FF2B5EF4-FFF2-40B4-BE49-F238E27FC236}">
              <a16:creationId xmlns:a16="http://schemas.microsoft.com/office/drawing/2014/main" id="{458E3E38-BF6E-43E7-BA1F-E6921538A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97" name="Imagem 4">
          <a:extLst>
            <a:ext uri="{FF2B5EF4-FFF2-40B4-BE49-F238E27FC236}">
              <a16:creationId xmlns:a16="http://schemas.microsoft.com/office/drawing/2014/main" id="{ED3A0D82-945C-4024-BAC3-40102793E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98" name="Picture 16">
          <a:extLst>
            <a:ext uri="{FF2B5EF4-FFF2-40B4-BE49-F238E27FC236}">
              <a16:creationId xmlns:a16="http://schemas.microsoft.com/office/drawing/2014/main" id="{B239BBE7-6320-4692-AA33-EADF9EC97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399" name="Imagem 1">
          <a:extLst>
            <a:ext uri="{FF2B5EF4-FFF2-40B4-BE49-F238E27FC236}">
              <a16:creationId xmlns:a16="http://schemas.microsoft.com/office/drawing/2014/main" id="{7F853491-56C2-47E9-869C-C54A36BD2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00" name="Picture 25">
          <a:extLst>
            <a:ext uri="{FF2B5EF4-FFF2-40B4-BE49-F238E27FC236}">
              <a16:creationId xmlns:a16="http://schemas.microsoft.com/office/drawing/2014/main" id="{F9C14F57-54A4-44D5-9B93-891166C48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01" name="Imagem 3400">
          <a:extLst>
            <a:ext uri="{FF2B5EF4-FFF2-40B4-BE49-F238E27FC236}">
              <a16:creationId xmlns:a16="http://schemas.microsoft.com/office/drawing/2014/main" id="{2387241C-1EB7-4226-A47F-A5C9FA187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02" name="Picture 22">
          <a:extLst>
            <a:ext uri="{FF2B5EF4-FFF2-40B4-BE49-F238E27FC236}">
              <a16:creationId xmlns:a16="http://schemas.microsoft.com/office/drawing/2014/main" id="{BCE7CA35-0EF3-4ED2-93E8-23D78EC2C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03" name="Imagem 7">
          <a:extLst>
            <a:ext uri="{FF2B5EF4-FFF2-40B4-BE49-F238E27FC236}">
              <a16:creationId xmlns:a16="http://schemas.microsoft.com/office/drawing/2014/main" id="{68FA89CE-3F48-4323-BCCB-90B9D89F3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04" name="Picture 19">
          <a:extLst>
            <a:ext uri="{FF2B5EF4-FFF2-40B4-BE49-F238E27FC236}">
              <a16:creationId xmlns:a16="http://schemas.microsoft.com/office/drawing/2014/main" id="{1C8D766D-DB10-4AE6-8257-BF12CC5C7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05" name="Imagem 4">
          <a:extLst>
            <a:ext uri="{FF2B5EF4-FFF2-40B4-BE49-F238E27FC236}">
              <a16:creationId xmlns:a16="http://schemas.microsoft.com/office/drawing/2014/main" id="{8DB6074B-B991-4579-9221-9BBB245F9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06" name="Picture 16">
          <a:extLst>
            <a:ext uri="{FF2B5EF4-FFF2-40B4-BE49-F238E27FC236}">
              <a16:creationId xmlns:a16="http://schemas.microsoft.com/office/drawing/2014/main" id="{AD236A19-2A63-470F-B6AB-ECDE3B6A7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07" name="Imagem 1">
          <a:extLst>
            <a:ext uri="{FF2B5EF4-FFF2-40B4-BE49-F238E27FC236}">
              <a16:creationId xmlns:a16="http://schemas.microsoft.com/office/drawing/2014/main" id="{9735ED13-AA4A-42A4-841C-607B488D0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08" name="Picture 25">
          <a:extLst>
            <a:ext uri="{FF2B5EF4-FFF2-40B4-BE49-F238E27FC236}">
              <a16:creationId xmlns:a16="http://schemas.microsoft.com/office/drawing/2014/main" id="{EA17238C-5910-42C4-9CF0-15784087D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09" name="Imagem 10">
          <a:extLst>
            <a:ext uri="{FF2B5EF4-FFF2-40B4-BE49-F238E27FC236}">
              <a16:creationId xmlns:a16="http://schemas.microsoft.com/office/drawing/2014/main" id="{29AA80F1-1884-4D09-B05D-8B5D91A9E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10" name="Picture 22">
          <a:extLst>
            <a:ext uri="{FF2B5EF4-FFF2-40B4-BE49-F238E27FC236}">
              <a16:creationId xmlns:a16="http://schemas.microsoft.com/office/drawing/2014/main" id="{DE790378-EB55-4FBD-B55E-B9E409AFC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11" name="Imagem 7">
          <a:extLst>
            <a:ext uri="{FF2B5EF4-FFF2-40B4-BE49-F238E27FC236}">
              <a16:creationId xmlns:a16="http://schemas.microsoft.com/office/drawing/2014/main" id="{5B89EF99-6B7A-4FA6-9494-ADEAC3E94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12" name="Picture 19">
          <a:extLst>
            <a:ext uri="{FF2B5EF4-FFF2-40B4-BE49-F238E27FC236}">
              <a16:creationId xmlns:a16="http://schemas.microsoft.com/office/drawing/2014/main" id="{38509EB3-3430-457C-8DFF-183770410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13" name="Imagem 4">
          <a:extLst>
            <a:ext uri="{FF2B5EF4-FFF2-40B4-BE49-F238E27FC236}">
              <a16:creationId xmlns:a16="http://schemas.microsoft.com/office/drawing/2014/main" id="{50C67785-8EA0-4E86-AA57-1EDFBA3F1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14" name="Picture 16">
          <a:extLst>
            <a:ext uri="{FF2B5EF4-FFF2-40B4-BE49-F238E27FC236}">
              <a16:creationId xmlns:a16="http://schemas.microsoft.com/office/drawing/2014/main" id="{69C0B183-9EF2-4119-B312-E4288C468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15" name="Imagem 1">
          <a:extLst>
            <a:ext uri="{FF2B5EF4-FFF2-40B4-BE49-F238E27FC236}">
              <a16:creationId xmlns:a16="http://schemas.microsoft.com/office/drawing/2014/main" id="{96F8E39F-7A5E-4A65-9B0F-316FAF7F3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16" name="Picture 25">
          <a:extLst>
            <a:ext uri="{FF2B5EF4-FFF2-40B4-BE49-F238E27FC236}">
              <a16:creationId xmlns:a16="http://schemas.microsoft.com/office/drawing/2014/main" id="{FD3B8D0F-3722-4AC7-AA12-B749D210E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17" name="Imagem 3416">
          <a:extLst>
            <a:ext uri="{FF2B5EF4-FFF2-40B4-BE49-F238E27FC236}">
              <a16:creationId xmlns:a16="http://schemas.microsoft.com/office/drawing/2014/main" id="{BDA31F91-2416-4484-ACDF-9D50FD7D4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18" name="Picture 22">
          <a:extLst>
            <a:ext uri="{FF2B5EF4-FFF2-40B4-BE49-F238E27FC236}">
              <a16:creationId xmlns:a16="http://schemas.microsoft.com/office/drawing/2014/main" id="{7D7E1DE9-A6B9-486E-B0B4-3806D6181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19" name="Imagem 7">
          <a:extLst>
            <a:ext uri="{FF2B5EF4-FFF2-40B4-BE49-F238E27FC236}">
              <a16:creationId xmlns:a16="http://schemas.microsoft.com/office/drawing/2014/main" id="{7AD502FC-F699-497C-8993-B8FC55E6B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20" name="Picture 19">
          <a:extLst>
            <a:ext uri="{FF2B5EF4-FFF2-40B4-BE49-F238E27FC236}">
              <a16:creationId xmlns:a16="http://schemas.microsoft.com/office/drawing/2014/main" id="{747562D1-B876-457D-8A27-7F5AC0C04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21" name="Imagem 4">
          <a:extLst>
            <a:ext uri="{FF2B5EF4-FFF2-40B4-BE49-F238E27FC236}">
              <a16:creationId xmlns:a16="http://schemas.microsoft.com/office/drawing/2014/main" id="{4FE2A5A1-89B1-4D5C-B1DA-089AC3228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22" name="Picture 16">
          <a:extLst>
            <a:ext uri="{FF2B5EF4-FFF2-40B4-BE49-F238E27FC236}">
              <a16:creationId xmlns:a16="http://schemas.microsoft.com/office/drawing/2014/main" id="{19168A8B-ECB4-4964-A803-C5F02A131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23" name="Imagem 1">
          <a:extLst>
            <a:ext uri="{FF2B5EF4-FFF2-40B4-BE49-F238E27FC236}">
              <a16:creationId xmlns:a16="http://schemas.microsoft.com/office/drawing/2014/main" id="{59EAE7EE-A212-4C71-AA03-3EE0368E1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24" name="Picture 25">
          <a:extLst>
            <a:ext uri="{FF2B5EF4-FFF2-40B4-BE49-F238E27FC236}">
              <a16:creationId xmlns:a16="http://schemas.microsoft.com/office/drawing/2014/main" id="{7C4092A0-E1BD-4818-95F2-A588A3EDE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25" name="Imagem 10">
          <a:extLst>
            <a:ext uri="{FF2B5EF4-FFF2-40B4-BE49-F238E27FC236}">
              <a16:creationId xmlns:a16="http://schemas.microsoft.com/office/drawing/2014/main" id="{06B2C5E1-BC97-41F5-A29E-6F6A2F8DB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26" name="Picture 22">
          <a:extLst>
            <a:ext uri="{FF2B5EF4-FFF2-40B4-BE49-F238E27FC236}">
              <a16:creationId xmlns:a16="http://schemas.microsoft.com/office/drawing/2014/main" id="{31F58AB8-422E-4711-B274-22A1757D7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27" name="Imagem 7">
          <a:extLst>
            <a:ext uri="{FF2B5EF4-FFF2-40B4-BE49-F238E27FC236}">
              <a16:creationId xmlns:a16="http://schemas.microsoft.com/office/drawing/2014/main" id="{711B6FAE-AC97-481D-A8C7-F0F86BCF9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28" name="Picture 19">
          <a:extLst>
            <a:ext uri="{FF2B5EF4-FFF2-40B4-BE49-F238E27FC236}">
              <a16:creationId xmlns:a16="http://schemas.microsoft.com/office/drawing/2014/main" id="{636F39AB-0545-42C0-ABBF-831E113DD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29" name="Imagem 4">
          <a:extLst>
            <a:ext uri="{FF2B5EF4-FFF2-40B4-BE49-F238E27FC236}">
              <a16:creationId xmlns:a16="http://schemas.microsoft.com/office/drawing/2014/main" id="{8D783DF9-D2BF-4D9E-B757-75CDF21A9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30" name="Picture 16">
          <a:extLst>
            <a:ext uri="{FF2B5EF4-FFF2-40B4-BE49-F238E27FC236}">
              <a16:creationId xmlns:a16="http://schemas.microsoft.com/office/drawing/2014/main" id="{39B14C2C-EA1C-40B2-A123-786E19E25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31" name="Imagem 1">
          <a:extLst>
            <a:ext uri="{FF2B5EF4-FFF2-40B4-BE49-F238E27FC236}">
              <a16:creationId xmlns:a16="http://schemas.microsoft.com/office/drawing/2014/main" id="{B0FD697B-8D14-4172-AF44-0A393B0EB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32" name="Picture 25">
          <a:extLst>
            <a:ext uri="{FF2B5EF4-FFF2-40B4-BE49-F238E27FC236}">
              <a16:creationId xmlns:a16="http://schemas.microsoft.com/office/drawing/2014/main" id="{948FF097-ABF4-477F-8F5C-D682B340B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33" name="Imagem 3432">
          <a:extLst>
            <a:ext uri="{FF2B5EF4-FFF2-40B4-BE49-F238E27FC236}">
              <a16:creationId xmlns:a16="http://schemas.microsoft.com/office/drawing/2014/main" id="{6A46F84C-D14A-422F-A82B-A8C9BD843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34" name="Picture 22">
          <a:extLst>
            <a:ext uri="{FF2B5EF4-FFF2-40B4-BE49-F238E27FC236}">
              <a16:creationId xmlns:a16="http://schemas.microsoft.com/office/drawing/2014/main" id="{A2AFC858-BE30-4250-A336-326594571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35" name="Imagem 7">
          <a:extLst>
            <a:ext uri="{FF2B5EF4-FFF2-40B4-BE49-F238E27FC236}">
              <a16:creationId xmlns:a16="http://schemas.microsoft.com/office/drawing/2014/main" id="{D1B82FDE-1D05-41E0-9D00-DC25B6E00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36" name="Picture 19">
          <a:extLst>
            <a:ext uri="{FF2B5EF4-FFF2-40B4-BE49-F238E27FC236}">
              <a16:creationId xmlns:a16="http://schemas.microsoft.com/office/drawing/2014/main" id="{94A41824-0B61-4C67-90AF-2D268AD1A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37" name="Imagem 4">
          <a:extLst>
            <a:ext uri="{FF2B5EF4-FFF2-40B4-BE49-F238E27FC236}">
              <a16:creationId xmlns:a16="http://schemas.microsoft.com/office/drawing/2014/main" id="{3D7B6943-7129-4FAD-88E4-1CCA0C84E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38" name="Picture 16">
          <a:extLst>
            <a:ext uri="{FF2B5EF4-FFF2-40B4-BE49-F238E27FC236}">
              <a16:creationId xmlns:a16="http://schemas.microsoft.com/office/drawing/2014/main" id="{0CBEAA9A-B33B-44D0-9604-6F66FF9F6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39" name="Imagem 1">
          <a:extLst>
            <a:ext uri="{FF2B5EF4-FFF2-40B4-BE49-F238E27FC236}">
              <a16:creationId xmlns:a16="http://schemas.microsoft.com/office/drawing/2014/main" id="{749EA45C-CA27-4FAB-82A3-7D3ADF367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40" name="Picture 25">
          <a:extLst>
            <a:ext uri="{FF2B5EF4-FFF2-40B4-BE49-F238E27FC236}">
              <a16:creationId xmlns:a16="http://schemas.microsoft.com/office/drawing/2014/main" id="{DC1A1538-214C-41EF-80CB-F24651A3C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41" name="Imagem 10">
          <a:extLst>
            <a:ext uri="{FF2B5EF4-FFF2-40B4-BE49-F238E27FC236}">
              <a16:creationId xmlns:a16="http://schemas.microsoft.com/office/drawing/2014/main" id="{973A33FB-E564-4AE7-AD05-12F736A2F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42" name="Picture 22">
          <a:extLst>
            <a:ext uri="{FF2B5EF4-FFF2-40B4-BE49-F238E27FC236}">
              <a16:creationId xmlns:a16="http://schemas.microsoft.com/office/drawing/2014/main" id="{5B0F31E5-5114-4EC3-BF98-C7E1842B3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43" name="Imagem 7">
          <a:extLst>
            <a:ext uri="{FF2B5EF4-FFF2-40B4-BE49-F238E27FC236}">
              <a16:creationId xmlns:a16="http://schemas.microsoft.com/office/drawing/2014/main" id="{63F08D0B-F9D7-41A8-B453-5597DB787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44" name="Picture 19">
          <a:extLst>
            <a:ext uri="{FF2B5EF4-FFF2-40B4-BE49-F238E27FC236}">
              <a16:creationId xmlns:a16="http://schemas.microsoft.com/office/drawing/2014/main" id="{C0ECE891-739B-4031-BCE4-75862E9C1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45" name="Imagem 4">
          <a:extLst>
            <a:ext uri="{FF2B5EF4-FFF2-40B4-BE49-F238E27FC236}">
              <a16:creationId xmlns:a16="http://schemas.microsoft.com/office/drawing/2014/main" id="{4C771F61-6790-40FF-8A8F-C4B3ED239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46" name="Picture 16">
          <a:extLst>
            <a:ext uri="{FF2B5EF4-FFF2-40B4-BE49-F238E27FC236}">
              <a16:creationId xmlns:a16="http://schemas.microsoft.com/office/drawing/2014/main" id="{4D1D8CDD-0F84-4268-A345-6AF865C52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47" name="Imagem 1">
          <a:extLst>
            <a:ext uri="{FF2B5EF4-FFF2-40B4-BE49-F238E27FC236}">
              <a16:creationId xmlns:a16="http://schemas.microsoft.com/office/drawing/2014/main" id="{B6022A31-58C9-44CE-8C63-0D4AF9EF1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48" name="Picture 25">
          <a:extLst>
            <a:ext uri="{FF2B5EF4-FFF2-40B4-BE49-F238E27FC236}">
              <a16:creationId xmlns:a16="http://schemas.microsoft.com/office/drawing/2014/main" id="{8A8C732A-35CB-477F-B36B-CC803228C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49" name="Imagem 3448">
          <a:extLst>
            <a:ext uri="{FF2B5EF4-FFF2-40B4-BE49-F238E27FC236}">
              <a16:creationId xmlns:a16="http://schemas.microsoft.com/office/drawing/2014/main" id="{6158D09B-A1A6-40D5-B3CC-C5795DC3F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50" name="Picture 22">
          <a:extLst>
            <a:ext uri="{FF2B5EF4-FFF2-40B4-BE49-F238E27FC236}">
              <a16:creationId xmlns:a16="http://schemas.microsoft.com/office/drawing/2014/main" id="{BF317E5D-146D-413B-9A0B-6DD9D1546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51" name="Imagem 7">
          <a:extLst>
            <a:ext uri="{FF2B5EF4-FFF2-40B4-BE49-F238E27FC236}">
              <a16:creationId xmlns:a16="http://schemas.microsoft.com/office/drawing/2014/main" id="{642DA699-A7FA-4495-AB19-E19840CC7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52" name="Picture 19">
          <a:extLst>
            <a:ext uri="{FF2B5EF4-FFF2-40B4-BE49-F238E27FC236}">
              <a16:creationId xmlns:a16="http://schemas.microsoft.com/office/drawing/2014/main" id="{7105682F-0512-4B8A-9180-78C2DA533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53" name="Imagem 4">
          <a:extLst>
            <a:ext uri="{FF2B5EF4-FFF2-40B4-BE49-F238E27FC236}">
              <a16:creationId xmlns:a16="http://schemas.microsoft.com/office/drawing/2014/main" id="{447F4B90-8705-494C-B60D-9AEA782F7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54" name="Picture 16">
          <a:extLst>
            <a:ext uri="{FF2B5EF4-FFF2-40B4-BE49-F238E27FC236}">
              <a16:creationId xmlns:a16="http://schemas.microsoft.com/office/drawing/2014/main" id="{0FE11502-4629-4B4C-8F27-2F4754A35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55" name="Imagem 1">
          <a:extLst>
            <a:ext uri="{FF2B5EF4-FFF2-40B4-BE49-F238E27FC236}">
              <a16:creationId xmlns:a16="http://schemas.microsoft.com/office/drawing/2014/main" id="{F5A8C73A-14C4-4F1A-9259-DC17621FF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56" name="Picture 25">
          <a:extLst>
            <a:ext uri="{FF2B5EF4-FFF2-40B4-BE49-F238E27FC236}">
              <a16:creationId xmlns:a16="http://schemas.microsoft.com/office/drawing/2014/main" id="{2AE131B8-4C52-4509-A4B5-7CB953310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57" name="Imagem 10">
          <a:extLst>
            <a:ext uri="{FF2B5EF4-FFF2-40B4-BE49-F238E27FC236}">
              <a16:creationId xmlns:a16="http://schemas.microsoft.com/office/drawing/2014/main" id="{8EA99FEE-B181-4811-AAFC-2D33FEC9D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58" name="Picture 22">
          <a:extLst>
            <a:ext uri="{FF2B5EF4-FFF2-40B4-BE49-F238E27FC236}">
              <a16:creationId xmlns:a16="http://schemas.microsoft.com/office/drawing/2014/main" id="{E52CB595-CD4A-44EA-89EE-258312892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59" name="Imagem 7">
          <a:extLst>
            <a:ext uri="{FF2B5EF4-FFF2-40B4-BE49-F238E27FC236}">
              <a16:creationId xmlns:a16="http://schemas.microsoft.com/office/drawing/2014/main" id="{5ADAE4AF-E9D7-4FF2-B694-ABF4513A1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60" name="Picture 19">
          <a:extLst>
            <a:ext uri="{FF2B5EF4-FFF2-40B4-BE49-F238E27FC236}">
              <a16:creationId xmlns:a16="http://schemas.microsoft.com/office/drawing/2014/main" id="{2889E118-BE60-482F-9C05-30FEC06D2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61" name="Imagem 4">
          <a:extLst>
            <a:ext uri="{FF2B5EF4-FFF2-40B4-BE49-F238E27FC236}">
              <a16:creationId xmlns:a16="http://schemas.microsoft.com/office/drawing/2014/main" id="{E1205F9C-3759-4C54-8C01-3DA02FF3F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62" name="Picture 16">
          <a:extLst>
            <a:ext uri="{FF2B5EF4-FFF2-40B4-BE49-F238E27FC236}">
              <a16:creationId xmlns:a16="http://schemas.microsoft.com/office/drawing/2014/main" id="{BCC85960-1470-4605-9259-CB9E34983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63" name="Imagem 1">
          <a:extLst>
            <a:ext uri="{FF2B5EF4-FFF2-40B4-BE49-F238E27FC236}">
              <a16:creationId xmlns:a16="http://schemas.microsoft.com/office/drawing/2014/main" id="{4E8D7C72-AE78-48C4-B3EA-32BCFDC49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64" name="Picture 25">
          <a:extLst>
            <a:ext uri="{FF2B5EF4-FFF2-40B4-BE49-F238E27FC236}">
              <a16:creationId xmlns:a16="http://schemas.microsoft.com/office/drawing/2014/main" id="{5472F595-34E1-4D9B-AB60-71C57C89D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65" name="Imagem 3464">
          <a:extLst>
            <a:ext uri="{FF2B5EF4-FFF2-40B4-BE49-F238E27FC236}">
              <a16:creationId xmlns:a16="http://schemas.microsoft.com/office/drawing/2014/main" id="{B8BAB0B0-94B2-4ADF-BE53-7EBAB0797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66" name="Picture 22">
          <a:extLst>
            <a:ext uri="{FF2B5EF4-FFF2-40B4-BE49-F238E27FC236}">
              <a16:creationId xmlns:a16="http://schemas.microsoft.com/office/drawing/2014/main" id="{5CF18262-08A6-4EE2-85BB-1C021DAFE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67" name="Imagem 7">
          <a:extLst>
            <a:ext uri="{FF2B5EF4-FFF2-40B4-BE49-F238E27FC236}">
              <a16:creationId xmlns:a16="http://schemas.microsoft.com/office/drawing/2014/main" id="{A95A18B1-E52E-41AE-84D6-25BBAD8F2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68" name="Picture 19">
          <a:extLst>
            <a:ext uri="{FF2B5EF4-FFF2-40B4-BE49-F238E27FC236}">
              <a16:creationId xmlns:a16="http://schemas.microsoft.com/office/drawing/2014/main" id="{5455BA4D-F7A2-4FCA-BB6A-0F8D2793C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69" name="Imagem 4">
          <a:extLst>
            <a:ext uri="{FF2B5EF4-FFF2-40B4-BE49-F238E27FC236}">
              <a16:creationId xmlns:a16="http://schemas.microsoft.com/office/drawing/2014/main" id="{27DCF600-AC4A-4194-A69B-9E454A810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70" name="Picture 16">
          <a:extLst>
            <a:ext uri="{FF2B5EF4-FFF2-40B4-BE49-F238E27FC236}">
              <a16:creationId xmlns:a16="http://schemas.microsoft.com/office/drawing/2014/main" id="{4EA56B41-948C-4CCA-8E20-DA26A41A1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71" name="Imagem 1">
          <a:extLst>
            <a:ext uri="{FF2B5EF4-FFF2-40B4-BE49-F238E27FC236}">
              <a16:creationId xmlns:a16="http://schemas.microsoft.com/office/drawing/2014/main" id="{7165137D-9902-4964-A745-F939654DA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72" name="Picture 25">
          <a:extLst>
            <a:ext uri="{FF2B5EF4-FFF2-40B4-BE49-F238E27FC236}">
              <a16:creationId xmlns:a16="http://schemas.microsoft.com/office/drawing/2014/main" id="{E4665B7B-F363-4FFA-8B42-7D438BE40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73" name="Imagem 10">
          <a:extLst>
            <a:ext uri="{FF2B5EF4-FFF2-40B4-BE49-F238E27FC236}">
              <a16:creationId xmlns:a16="http://schemas.microsoft.com/office/drawing/2014/main" id="{DA0032A2-5A99-4423-AD1D-DDEB8BCC3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74" name="Picture 22">
          <a:extLst>
            <a:ext uri="{FF2B5EF4-FFF2-40B4-BE49-F238E27FC236}">
              <a16:creationId xmlns:a16="http://schemas.microsoft.com/office/drawing/2014/main" id="{7820ACEC-6287-4A47-89FF-016FB2F87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75" name="Imagem 7">
          <a:extLst>
            <a:ext uri="{FF2B5EF4-FFF2-40B4-BE49-F238E27FC236}">
              <a16:creationId xmlns:a16="http://schemas.microsoft.com/office/drawing/2014/main" id="{67C1244F-22A0-4C90-B6FA-76CAF2B66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76" name="Picture 19">
          <a:extLst>
            <a:ext uri="{FF2B5EF4-FFF2-40B4-BE49-F238E27FC236}">
              <a16:creationId xmlns:a16="http://schemas.microsoft.com/office/drawing/2014/main" id="{6CB3002B-2B84-45A3-B165-B18CB4491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77" name="Imagem 4">
          <a:extLst>
            <a:ext uri="{FF2B5EF4-FFF2-40B4-BE49-F238E27FC236}">
              <a16:creationId xmlns:a16="http://schemas.microsoft.com/office/drawing/2014/main" id="{6CEF1F11-1E49-4FF5-8989-BB262CE23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78" name="Picture 16">
          <a:extLst>
            <a:ext uri="{FF2B5EF4-FFF2-40B4-BE49-F238E27FC236}">
              <a16:creationId xmlns:a16="http://schemas.microsoft.com/office/drawing/2014/main" id="{9A19C396-718D-42A9-A053-E6AB3E69E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79" name="Imagem 1">
          <a:extLst>
            <a:ext uri="{FF2B5EF4-FFF2-40B4-BE49-F238E27FC236}">
              <a16:creationId xmlns:a16="http://schemas.microsoft.com/office/drawing/2014/main" id="{A436006D-0CBA-4B76-86EF-7BA48C831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80" name="Picture 25">
          <a:extLst>
            <a:ext uri="{FF2B5EF4-FFF2-40B4-BE49-F238E27FC236}">
              <a16:creationId xmlns:a16="http://schemas.microsoft.com/office/drawing/2014/main" id="{8EE401FC-C1C1-468B-91FC-0909EC763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81" name="Imagem 3480">
          <a:extLst>
            <a:ext uri="{FF2B5EF4-FFF2-40B4-BE49-F238E27FC236}">
              <a16:creationId xmlns:a16="http://schemas.microsoft.com/office/drawing/2014/main" id="{6E273A38-17FC-49B9-8D85-5FD0FEF68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82" name="Picture 22">
          <a:extLst>
            <a:ext uri="{FF2B5EF4-FFF2-40B4-BE49-F238E27FC236}">
              <a16:creationId xmlns:a16="http://schemas.microsoft.com/office/drawing/2014/main" id="{B1896B1C-C07A-49E0-99E4-0E6E2FB27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83" name="Imagem 7">
          <a:extLst>
            <a:ext uri="{FF2B5EF4-FFF2-40B4-BE49-F238E27FC236}">
              <a16:creationId xmlns:a16="http://schemas.microsoft.com/office/drawing/2014/main" id="{D496C286-FD45-42FD-9BEF-764EF1963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84" name="Picture 19">
          <a:extLst>
            <a:ext uri="{FF2B5EF4-FFF2-40B4-BE49-F238E27FC236}">
              <a16:creationId xmlns:a16="http://schemas.microsoft.com/office/drawing/2014/main" id="{5EE03001-6164-4244-B5D8-4C58D0EAA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85" name="Imagem 4">
          <a:extLst>
            <a:ext uri="{FF2B5EF4-FFF2-40B4-BE49-F238E27FC236}">
              <a16:creationId xmlns:a16="http://schemas.microsoft.com/office/drawing/2014/main" id="{130A034B-4ABA-4135-B7B2-2D9BAE489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86" name="Picture 16">
          <a:extLst>
            <a:ext uri="{FF2B5EF4-FFF2-40B4-BE49-F238E27FC236}">
              <a16:creationId xmlns:a16="http://schemas.microsoft.com/office/drawing/2014/main" id="{3ADCCCC7-F76F-4869-80A5-92C5C77C1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87" name="Imagem 1">
          <a:extLst>
            <a:ext uri="{FF2B5EF4-FFF2-40B4-BE49-F238E27FC236}">
              <a16:creationId xmlns:a16="http://schemas.microsoft.com/office/drawing/2014/main" id="{2D051522-6A70-4D1A-A157-7BAB3CE3A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88" name="Picture 25">
          <a:extLst>
            <a:ext uri="{FF2B5EF4-FFF2-40B4-BE49-F238E27FC236}">
              <a16:creationId xmlns:a16="http://schemas.microsoft.com/office/drawing/2014/main" id="{F9458B3F-9226-4B4D-AE32-907B6E3D7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89" name="Imagem 10">
          <a:extLst>
            <a:ext uri="{FF2B5EF4-FFF2-40B4-BE49-F238E27FC236}">
              <a16:creationId xmlns:a16="http://schemas.microsoft.com/office/drawing/2014/main" id="{2DEAB0E5-C7DE-4C06-A000-BBC114577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90" name="Picture 22">
          <a:extLst>
            <a:ext uri="{FF2B5EF4-FFF2-40B4-BE49-F238E27FC236}">
              <a16:creationId xmlns:a16="http://schemas.microsoft.com/office/drawing/2014/main" id="{1166230B-9204-4D9D-A2F7-F49E1A714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91" name="Imagem 7">
          <a:extLst>
            <a:ext uri="{FF2B5EF4-FFF2-40B4-BE49-F238E27FC236}">
              <a16:creationId xmlns:a16="http://schemas.microsoft.com/office/drawing/2014/main" id="{69E49CAA-F5A3-47A0-A720-63F778361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92" name="Picture 19">
          <a:extLst>
            <a:ext uri="{FF2B5EF4-FFF2-40B4-BE49-F238E27FC236}">
              <a16:creationId xmlns:a16="http://schemas.microsoft.com/office/drawing/2014/main" id="{883F3648-4522-4D9A-A3D5-E1E9C4DD2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93" name="Imagem 4">
          <a:extLst>
            <a:ext uri="{FF2B5EF4-FFF2-40B4-BE49-F238E27FC236}">
              <a16:creationId xmlns:a16="http://schemas.microsoft.com/office/drawing/2014/main" id="{216859B8-2529-4A02-90DA-BAFE0BAA4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94" name="Picture 16">
          <a:extLst>
            <a:ext uri="{FF2B5EF4-FFF2-40B4-BE49-F238E27FC236}">
              <a16:creationId xmlns:a16="http://schemas.microsoft.com/office/drawing/2014/main" id="{8DB82C43-C5B0-4FF4-A2B7-B916D8AA1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95" name="Imagem 1">
          <a:extLst>
            <a:ext uri="{FF2B5EF4-FFF2-40B4-BE49-F238E27FC236}">
              <a16:creationId xmlns:a16="http://schemas.microsoft.com/office/drawing/2014/main" id="{CF35E84F-647B-4292-B636-391D6A699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96" name="Picture 25">
          <a:extLst>
            <a:ext uri="{FF2B5EF4-FFF2-40B4-BE49-F238E27FC236}">
              <a16:creationId xmlns:a16="http://schemas.microsoft.com/office/drawing/2014/main" id="{C143DBEB-FAF3-40C7-BBC4-21D10DABD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97" name="Imagem 3496">
          <a:extLst>
            <a:ext uri="{FF2B5EF4-FFF2-40B4-BE49-F238E27FC236}">
              <a16:creationId xmlns:a16="http://schemas.microsoft.com/office/drawing/2014/main" id="{95574EF2-D610-4F94-B143-19F4F3FA4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98" name="Picture 22">
          <a:extLst>
            <a:ext uri="{FF2B5EF4-FFF2-40B4-BE49-F238E27FC236}">
              <a16:creationId xmlns:a16="http://schemas.microsoft.com/office/drawing/2014/main" id="{E8CFFCC8-93B0-441D-8BAF-E430FA4CF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499" name="Imagem 7">
          <a:extLst>
            <a:ext uri="{FF2B5EF4-FFF2-40B4-BE49-F238E27FC236}">
              <a16:creationId xmlns:a16="http://schemas.microsoft.com/office/drawing/2014/main" id="{AD69186F-3F2E-4A95-9D5E-140D43780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00" name="Picture 19">
          <a:extLst>
            <a:ext uri="{FF2B5EF4-FFF2-40B4-BE49-F238E27FC236}">
              <a16:creationId xmlns:a16="http://schemas.microsoft.com/office/drawing/2014/main" id="{4C8E3F5D-2A92-4180-837B-C76BD2CC2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01" name="Imagem 4">
          <a:extLst>
            <a:ext uri="{FF2B5EF4-FFF2-40B4-BE49-F238E27FC236}">
              <a16:creationId xmlns:a16="http://schemas.microsoft.com/office/drawing/2014/main" id="{A30E2F98-49CC-4506-9864-FA2D89C8B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02" name="Picture 16">
          <a:extLst>
            <a:ext uri="{FF2B5EF4-FFF2-40B4-BE49-F238E27FC236}">
              <a16:creationId xmlns:a16="http://schemas.microsoft.com/office/drawing/2014/main" id="{052C01BB-8530-4DA5-B5F3-CC60FF9DC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03" name="Imagem 1">
          <a:extLst>
            <a:ext uri="{FF2B5EF4-FFF2-40B4-BE49-F238E27FC236}">
              <a16:creationId xmlns:a16="http://schemas.microsoft.com/office/drawing/2014/main" id="{59A62B11-DC57-4199-BA3D-F9A387614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04" name="Picture 25">
          <a:extLst>
            <a:ext uri="{FF2B5EF4-FFF2-40B4-BE49-F238E27FC236}">
              <a16:creationId xmlns:a16="http://schemas.microsoft.com/office/drawing/2014/main" id="{7DCD2158-3427-4B31-9DCA-39A7E88B6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05" name="Imagem 10">
          <a:extLst>
            <a:ext uri="{FF2B5EF4-FFF2-40B4-BE49-F238E27FC236}">
              <a16:creationId xmlns:a16="http://schemas.microsoft.com/office/drawing/2014/main" id="{70BF789F-54F2-41AD-9D53-B92890C28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06" name="Picture 22">
          <a:extLst>
            <a:ext uri="{FF2B5EF4-FFF2-40B4-BE49-F238E27FC236}">
              <a16:creationId xmlns:a16="http://schemas.microsoft.com/office/drawing/2014/main" id="{D92654F9-35F9-47E7-9D04-05B1B6523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07" name="Imagem 7">
          <a:extLst>
            <a:ext uri="{FF2B5EF4-FFF2-40B4-BE49-F238E27FC236}">
              <a16:creationId xmlns:a16="http://schemas.microsoft.com/office/drawing/2014/main" id="{44BFDF99-BBAF-4D1B-9FFE-BC5CD6329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08" name="Picture 19">
          <a:extLst>
            <a:ext uri="{FF2B5EF4-FFF2-40B4-BE49-F238E27FC236}">
              <a16:creationId xmlns:a16="http://schemas.microsoft.com/office/drawing/2014/main" id="{3CF5B70F-D6F5-4AEC-B15C-B06040124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09" name="Imagem 4">
          <a:extLst>
            <a:ext uri="{FF2B5EF4-FFF2-40B4-BE49-F238E27FC236}">
              <a16:creationId xmlns:a16="http://schemas.microsoft.com/office/drawing/2014/main" id="{010A05EC-E436-443C-9AD1-2318DB079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10" name="Picture 16">
          <a:extLst>
            <a:ext uri="{FF2B5EF4-FFF2-40B4-BE49-F238E27FC236}">
              <a16:creationId xmlns:a16="http://schemas.microsoft.com/office/drawing/2014/main" id="{C3601E81-BE71-463F-92A1-A0FD29714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11" name="Imagem 1">
          <a:extLst>
            <a:ext uri="{FF2B5EF4-FFF2-40B4-BE49-F238E27FC236}">
              <a16:creationId xmlns:a16="http://schemas.microsoft.com/office/drawing/2014/main" id="{3F91BD4F-35FF-4C79-9806-1839156FE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12" name="Picture 25">
          <a:extLst>
            <a:ext uri="{FF2B5EF4-FFF2-40B4-BE49-F238E27FC236}">
              <a16:creationId xmlns:a16="http://schemas.microsoft.com/office/drawing/2014/main" id="{511ADCBE-FEBE-44CB-9A2C-CF7C0465F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13" name="Imagem 3512">
          <a:extLst>
            <a:ext uri="{FF2B5EF4-FFF2-40B4-BE49-F238E27FC236}">
              <a16:creationId xmlns:a16="http://schemas.microsoft.com/office/drawing/2014/main" id="{B02874E0-FAE0-406A-9008-1344B869D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14" name="Picture 22">
          <a:extLst>
            <a:ext uri="{FF2B5EF4-FFF2-40B4-BE49-F238E27FC236}">
              <a16:creationId xmlns:a16="http://schemas.microsoft.com/office/drawing/2014/main" id="{F2893E63-A8A4-48B5-87E2-E2553FA2E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15" name="Imagem 7">
          <a:extLst>
            <a:ext uri="{FF2B5EF4-FFF2-40B4-BE49-F238E27FC236}">
              <a16:creationId xmlns:a16="http://schemas.microsoft.com/office/drawing/2014/main" id="{EFC0CEA0-2D4D-46A3-A989-88DC36E01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16" name="Picture 19">
          <a:extLst>
            <a:ext uri="{FF2B5EF4-FFF2-40B4-BE49-F238E27FC236}">
              <a16:creationId xmlns:a16="http://schemas.microsoft.com/office/drawing/2014/main" id="{2FA32A65-F9ED-4D4D-938F-63A1EB9EF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17" name="Imagem 4">
          <a:extLst>
            <a:ext uri="{FF2B5EF4-FFF2-40B4-BE49-F238E27FC236}">
              <a16:creationId xmlns:a16="http://schemas.microsoft.com/office/drawing/2014/main" id="{951A9E85-ED33-4720-82A3-E9CB81496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18" name="Picture 16">
          <a:extLst>
            <a:ext uri="{FF2B5EF4-FFF2-40B4-BE49-F238E27FC236}">
              <a16:creationId xmlns:a16="http://schemas.microsoft.com/office/drawing/2014/main" id="{9321A39C-F9AC-4B39-B06F-202C3FC60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19" name="Imagem 1">
          <a:extLst>
            <a:ext uri="{FF2B5EF4-FFF2-40B4-BE49-F238E27FC236}">
              <a16:creationId xmlns:a16="http://schemas.microsoft.com/office/drawing/2014/main" id="{3D6E09D0-CAE6-4809-A4B9-6BB6505C8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20" name="Picture 25">
          <a:extLst>
            <a:ext uri="{FF2B5EF4-FFF2-40B4-BE49-F238E27FC236}">
              <a16:creationId xmlns:a16="http://schemas.microsoft.com/office/drawing/2014/main" id="{D137ACF9-7A44-4989-AF02-087E4CD69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21" name="Imagem 10">
          <a:extLst>
            <a:ext uri="{FF2B5EF4-FFF2-40B4-BE49-F238E27FC236}">
              <a16:creationId xmlns:a16="http://schemas.microsoft.com/office/drawing/2014/main" id="{6A7896EF-3913-4899-9FC4-5A6FD9CC4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22" name="Picture 22">
          <a:extLst>
            <a:ext uri="{FF2B5EF4-FFF2-40B4-BE49-F238E27FC236}">
              <a16:creationId xmlns:a16="http://schemas.microsoft.com/office/drawing/2014/main" id="{EE2FD516-982C-462A-9072-F15077DA0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23" name="Imagem 7">
          <a:extLst>
            <a:ext uri="{FF2B5EF4-FFF2-40B4-BE49-F238E27FC236}">
              <a16:creationId xmlns:a16="http://schemas.microsoft.com/office/drawing/2014/main" id="{DECB737F-E806-4963-884D-A92D8926F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24" name="Picture 19">
          <a:extLst>
            <a:ext uri="{FF2B5EF4-FFF2-40B4-BE49-F238E27FC236}">
              <a16:creationId xmlns:a16="http://schemas.microsoft.com/office/drawing/2014/main" id="{489AA7C3-96F2-42A7-B112-09A669E64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25" name="Imagem 4">
          <a:extLst>
            <a:ext uri="{FF2B5EF4-FFF2-40B4-BE49-F238E27FC236}">
              <a16:creationId xmlns:a16="http://schemas.microsoft.com/office/drawing/2014/main" id="{C0CEC78F-95F2-463A-8B81-0CA0356FF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26" name="Picture 16">
          <a:extLst>
            <a:ext uri="{FF2B5EF4-FFF2-40B4-BE49-F238E27FC236}">
              <a16:creationId xmlns:a16="http://schemas.microsoft.com/office/drawing/2014/main" id="{4E4F5250-0D20-423C-AE60-A9A16BF0A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27" name="Imagem 1">
          <a:extLst>
            <a:ext uri="{FF2B5EF4-FFF2-40B4-BE49-F238E27FC236}">
              <a16:creationId xmlns:a16="http://schemas.microsoft.com/office/drawing/2014/main" id="{6E060561-BEB1-4D1B-9B27-6C235C6A7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28" name="Picture 25">
          <a:extLst>
            <a:ext uri="{FF2B5EF4-FFF2-40B4-BE49-F238E27FC236}">
              <a16:creationId xmlns:a16="http://schemas.microsoft.com/office/drawing/2014/main" id="{D34D2A43-A4DE-4BFD-9A59-F8A0F8495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29" name="Imagem 3528">
          <a:extLst>
            <a:ext uri="{FF2B5EF4-FFF2-40B4-BE49-F238E27FC236}">
              <a16:creationId xmlns:a16="http://schemas.microsoft.com/office/drawing/2014/main" id="{9F1F6D26-F61C-4D98-8253-9B04B06A9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30" name="Picture 22">
          <a:extLst>
            <a:ext uri="{FF2B5EF4-FFF2-40B4-BE49-F238E27FC236}">
              <a16:creationId xmlns:a16="http://schemas.microsoft.com/office/drawing/2014/main" id="{61691566-756A-412E-9335-4A07B9C95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31" name="Imagem 7">
          <a:extLst>
            <a:ext uri="{FF2B5EF4-FFF2-40B4-BE49-F238E27FC236}">
              <a16:creationId xmlns:a16="http://schemas.microsoft.com/office/drawing/2014/main" id="{1549D1C8-6867-4BFE-BB9A-8F338FD9E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32" name="Picture 19">
          <a:extLst>
            <a:ext uri="{FF2B5EF4-FFF2-40B4-BE49-F238E27FC236}">
              <a16:creationId xmlns:a16="http://schemas.microsoft.com/office/drawing/2014/main" id="{2A6193C2-5E80-4AC4-BB91-872F536A7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33" name="Imagem 4">
          <a:extLst>
            <a:ext uri="{FF2B5EF4-FFF2-40B4-BE49-F238E27FC236}">
              <a16:creationId xmlns:a16="http://schemas.microsoft.com/office/drawing/2014/main" id="{207140BC-0F07-42D4-B262-742580BEF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34" name="Picture 16">
          <a:extLst>
            <a:ext uri="{FF2B5EF4-FFF2-40B4-BE49-F238E27FC236}">
              <a16:creationId xmlns:a16="http://schemas.microsoft.com/office/drawing/2014/main" id="{A89179A4-6A77-47A3-AC9C-9670EE2ED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35" name="Imagem 1">
          <a:extLst>
            <a:ext uri="{FF2B5EF4-FFF2-40B4-BE49-F238E27FC236}">
              <a16:creationId xmlns:a16="http://schemas.microsoft.com/office/drawing/2014/main" id="{91D424E7-1213-4863-832E-CDB6A32DD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36" name="Picture 25">
          <a:extLst>
            <a:ext uri="{FF2B5EF4-FFF2-40B4-BE49-F238E27FC236}">
              <a16:creationId xmlns:a16="http://schemas.microsoft.com/office/drawing/2014/main" id="{442F7B40-4FC5-4F49-9AE0-6A041CA5A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37" name="Imagem 10">
          <a:extLst>
            <a:ext uri="{FF2B5EF4-FFF2-40B4-BE49-F238E27FC236}">
              <a16:creationId xmlns:a16="http://schemas.microsoft.com/office/drawing/2014/main" id="{3415C2C7-8140-467C-8D32-4FB09767D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38" name="Picture 22">
          <a:extLst>
            <a:ext uri="{FF2B5EF4-FFF2-40B4-BE49-F238E27FC236}">
              <a16:creationId xmlns:a16="http://schemas.microsoft.com/office/drawing/2014/main" id="{DEB97F05-034E-4DD2-84E1-6519AE683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39" name="Imagem 7">
          <a:extLst>
            <a:ext uri="{FF2B5EF4-FFF2-40B4-BE49-F238E27FC236}">
              <a16:creationId xmlns:a16="http://schemas.microsoft.com/office/drawing/2014/main" id="{79DF9C62-185A-44CE-98F4-8F03622B6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40" name="Picture 19">
          <a:extLst>
            <a:ext uri="{FF2B5EF4-FFF2-40B4-BE49-F238E27FC236}">
              <a16:creationId xmlns:a16="http://schemas.microsoft.com/office/drawing/2014/main" id="{C86E57FE-4E69-48A9-846C-D4C32355F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41" name="Imagem 4">
          <a:extLst>
            <a:ext uri="{FF2B5EF4-FFF2-40B4-BE49-F238E27FC236}">
              <a16:creationId xmlns:a16="http://schemas.microsoft.com/office/drawing/2014/main" id="{274E9E1E-122B-4719-95C4-671E65F1D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42" name="Picture 16">
          <a:extLst>
            <a:ext uri="{FF2B5EF4-FFF2-40B4-BE49-F238E27FC236}">
              <a16:creationId xmlns:a16="http://schemas.microsoft.com/office/drawing/2014/main" id="{A87DBCA5-BC02-4E1F-918C-57EF17B6E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43" name="Imagem 1">
          <a:extLst>
            <a:ext uri="{FF2B5EF4-FFF2-40B4-BE49-F238E27FC236}">
              <a16:creationId xmlns:a16="http://schemas.microsoft.com/office/drawing/2014/main" id="{15A3063A-D7BE-4727-98C8-76E0C905E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44" name="Picture 25">
          <a:extLst>
            <a:ext uri="{FF2B5EF4-FFF2-40B4-BE49-F238E27FC236}">
              <a16:creationId xmlns:a16="http://schemas.microsoft.com/office/drawing/2014/main" id="{82EF6E74-E8A2-4AAB-88C3-8DFAAF926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45" name="Imagem 3544">
          <a:extLst>
            <a:ext uri="{FF2B5EF4-FFF2-40B4-BE49-F238E27FC236}">
              <a16:creationId xmlns:a16="http://schemas.microsoft.com/office/drawing/2014/main" id="{632A22E7-E1A4-4546-9FF9-0E327659E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46" name="Picture 22">
          <a:extLst>
            <a:ext uri="{FF2B5EF4-FFF2-40B4-BE49-F238E27FC236}">
              <a16:creationId xmlns:a16="http://schemas.microsoft.com/office/drawing/2014/main" id="{EA8C08D5-E3CA-432D-9987-C507E964D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47" name="Imagem 7">
          <a:extLst>
            <a:ext uri="{FF2B5EF4-FFF2-40B4-BE49-F238E27FC236}">
              <a16:creationId xmlns:a16="http://schemas.microsoft.com/office/drawing/2014/main" id="{83AE7D76-3ED7-4661-BD88-827867830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48" name="Picture 19">
          <a:extLst>
            <a:ext uri="{FF2B5EF4-FFF2-40B4-BE49-F238E27FC236}">
              <a16:creationId xmlns:a16="http://schemas.microsoft.com/office/drawing/2014/main" id="{2C70CD76-7734-4C21-AAA8-144A3C236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49" name="Imagem 4">
          <a:extLst>
            <a:ext uri="{FF2B5EF4-FFF2-40B4-BE49-F238E27FC236}">
              <a16:creationId xmlns:a16="http://schemas.microsoft.com/office/drawing/2014/main" id="{71A427F5-615F-4838-A7E3-B016ECA26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50" name="Picture 16">
          <a:extLst>
            <a:ext uri="{FF2B5EF4-FFF2-40B4-BE49-F238E27FC236}">
              <a16:creationId xmlns:a16="http://schemas.microsoft.com/office/drawing/2014/main" id="{A014E450-D5ED-4123-B56D-B18B06500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51" name="Imagem 1">
          <a:extLst>
            <a:ext uri="{FF2B5EF4-FFF2-40B4-BE49-F238E27FC236}">
              <a16:creationId xmlns:a16="http://schemas.microsoft.com/office/drawing/2014/main" id="{0F9AF3CF-C56D-4D1C-BCA0-68A306BD1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52" name="Picture 25">
          <a:extLst>
            <a:ext uri="{FF2B5EF4-FFF2-40B4-BE49-F238E27FC236}">
              <a16:creationId xmlns:a16="http://schemas.microsoft.com/office/drawing/2014/main" id="{E4C8F9CE-982E-4519-911F-454DF0747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53" name="Imagem 10">
          <a:extLst>
            <a:ext uri="{FF2B5EF4-FFF2-40B4-BE49-F238E27FC236}">
              <a16:creationId xmlns:a16="http://schemas.microsoft.com/office/drawing/2014/main" id="{BB83F84E-ABD9-45AB-BC81-32CF62FA5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54" name="Picture 22">
          <a:extLst>
            <a:ext uri="{FF2B5EF4-FFF2-40B4-BE49-F238E27FC236}">
              <a16:creationId xmlns:a16="http://schemas.microsoft.com/office/drawing/2014/main" id="{22C2FAF8-D1A8-4077-B099-06B96DB24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55" name="Imagem 7">
          <a:extLst>
            <a:ext uri="{FF2B5EF4-FFF2-40B4-BE49-F238E27FC236}">
              <a16:creationId xmlns:a16="http://schemas.microsoft.com/office/drawing/2014/main" id="{49477A0A-074E-47E5-A8B9-F2B11C9DF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56" name="Picture 19">
          <a:extLst>
            <a:ext uri="{FF2B5EF4-FFF2-40B4-BE49-F238E27FC236}">
              <a16:creationId xmlns:a16="http://schemas.microsoft.com/office/drawing/2014/main" id="{2AF8CD12-EA84-45B1-A5A2-8F7E20348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57" name="Imagem 4">
          <a:extLst>
            <a:ext uri="{FF2B5EF4-FFF2-40B4-BE49-F238E27FC236}">
              <a16:creationId xmlns:a16="http://schemas.microsoft.com/office/drawing/2014/main" id="{494A9EE7-1ADB-4191-B765-CC129952F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58" name="Picture 16">
          <a:extLst>
            <a:ext uri="{FF2B5EF4-FFF2-40B4-BE49-F238E27FC236}">
              <a16:creationId xmlns:a16="http://schemas.microsoft.com/office/drawing/2014/main" id="{3134F609-3A49-4C83-92DC-0CCCC8EF1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59" name="Imagem 1">
          <a:extLst>
            <a:ext uri="{FF2B5EF4-FFF2-40B4-BE49-F238E27FC236}">
              <a16:creationId xmlns:a16="http://schemas.microsoft.com/office/drawing/2014/main" id="{59A8F45A-96E9-4EF2-8DA4-89DC09246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60" name="Picture 25">
          <a:extLst>
            <a:ext uri="{FF2B5EF4-FFF2-40B4-BE49-F238E27FC236}">
              <a16:creationId xmlns:a16="http://schemas.microsoft.com/office/drawing/2014/main" id="{70E28742-0DD9-48E1-85A7-6D312B355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61" name="Imagem 3560">
          <a:extLst>
            <a:ext uri="{FF2B5EF4-FFF2-40B4-BE49-F238E27FC236}">
              <a16:creationId xmlns:a16="http://schemas.microsoft.com/office/drawing/2014/main" id="{AEC62582-7BEE-4A3E-9F49-FCFA1E387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62" name="Picture 22">
          <a:extLst>
            <a:ext uri="{FF2B5EF4-FFF2-40B4-BE49-F238E27FC236}">
              <a16:creationId xmlns:a16="http://schemas.microsoft.com/office/drawing/2014/main" id="{E745E1DA-03C8-4EBB-B8AF-358C4973B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63" name="Imagem 7">
          <a:extLst>
            <a:ext uri="{FF2B5EF4-FFF2-40B4-BE49-F238E27FC236}">
              <a16:creationId xmlns:a16="http://schemas.microsoft.com/office/drawing/2014/main" id="{D3B842B4-C6FE-4A28-808F-E52F33B56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64" name="Picture 19">
          <a:extLst>
            <a:ext uri="{FF2B5EF4-FFF2-40B4-BE49-F238E27FC236}">
              <a16:creationId xmlns:a16="http://schemas.microsoft.com/office/drawing/2014/main" id="{B5E57800-BE3C-4BBB-A008-611E3CE6E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65" name="Imagem 4">
          <a:extLst>
            <a:ext uri="{FF2B5EF4-FFF2-40B4-BE49-F238E27FC236}">
              <a16:creationId xmlns:a16="http://schemas.microsoft.com/office/drawing/2014/main" id="{C00580A7-8475-43E1-9C29-D9FEE91C3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66" name="Picture 16">
          <a:extLst>
            <a:ext uri="{FF2B5EF4-FFF2-40B4-BE49-F238E27FC236}">
              <a16:creationId xmlns:a16="http://schemas.microsoft.com/office/drawing/2014/main" id="{A74FE8E0-C035-4F88-917F-821BFE985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67" name="Imagem 1">
          <a:extLst>
            <a:ext uri="{FF2B5EF4-FFF2-40B4-BE49-F238E27FC236}">
              <a16:creationId xmlns:a16="http://schemas.microsoft.com/office/drawing/2014/main" id="{9854BCA9-8C83-420B-896E-6C5579022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68" name="Picture 25">
          <a:extLst>
            <a:ext uri="{FF2B5EF4-FFF2-40B4-BE49-F238E27FC236}">
              <a16:creationId xmlns:a16="http://schemas.microsoft.com/office/drawing/2014/main" id="{EBA85A21-4434-4202-A7D2-7C38D5EC0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69" name="Imagem 10">
          <a:extLst>
            <a:ext uri="{FF2B5EF4-FFF2-40B4-BE49-F238E27FC236}">
              <a16:creationId xmlns:a16="http://schemas.microsoft.com/office/drawing/2014/main" id="{4B751413-C2B6-484E-8F45-FA2AB889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70" name="Picture 22">
          <a:extLst>
            <a:ext uri="{FF2B5EF4-FFF2-40B4-BE49-F238E27FC236}">
              <a16:creationId xmlns:a16="http://schemas.microsoft.com/office/drawing/2014/main" id="{3C4A4259-A794-44EA-8541-6DA05A873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71" name="Imagem 7">
          <a:extLst>
            <a:ext uri="{FF2B5EF4-FFF2-40B4-BE49-F238E27FC236}">
              <a16:creationId xmlns:a16="http://schemas.microsoft.com/office/drawing/2014/main" id="{97D7C44E-5411-4E09-AE70-1D2DAAA93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72" name="Picture 19">
          <a:extLst>
            <a:ext uri="{FF2B5EF4-FFF2-40B4-BE49-F238E27FC236}">
              <a16:creationId xmlns:a16="http://schemas.microsoft.com/office/drawing/2014/main" id="{3AAA6360-1BE5-4A18-993F-CEEA52F46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73" name="Imagem 4">
          <a:extLst>
            <a:ext uri="{FF2B5EF4-FFF2-40B4-BE49-F238E27FC236}">
              <a16:creationId xmlns:a16="http://schemas.microsoft.com/office/drawing/2014/main" id="{3C42056A-7120-44AB-B94A-C7E0CFDD4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74" name="Picture 16">
          <a:extLst>
            <a:ext uri="{FF2B5EF4-FFF2-40B4-BE49-F238E27FC236}">
              <a16:creationId xmlns:a16="http://schemas.microsoft.com/office/drawing/2014/main" id="{C73B97C5-B09C-4745-8EA0-8AD18F811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75" name="Imagem 1">
          <a:extLst>
            <a:ext uri="{FF2B5EF4-FFF2-40B4-BE49-F238E27FC236}">
              <a16:creationId xmlns:a16="http://schemas.microsoft.com/office/drawing/2014/main" id="{1D468130-7F3E-4105-B2FB-FA615F0DD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76" name="Picture 25">
          <a:extLst>
            <a:ext uri="{FF2B5EF4-FFF2-40B4-BE49-F238E27FC236}">
              <a16:creationId xmlns:a16="http://schemas.microsoft.com/office/drawing/2014/main" id="{DB9CB9A7-1BEC-409B-A01D-B1B4EA1D1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77" name="Imagem 3576">
          <a:extLst>
            <a:ext uri="{FF2B5EF4-FFF2-40B4-BE49-F238E27FC236}">
              <a16:creationId xmlns:a16="http://schemas.microsoft.com/office/drawing/2014/main" id="{9EAE84C6-883A-4624-8C95-24C604AE3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78" name="Picture 22">
          <a:extLst>
            <a:ext uri="{FF2B5EF4-FFF2-40B4-BE49-F238E27FC236}">
              <a16:creationId xmlns:a16="http://schemas.microsoft.com/office/drawing/2014/main" id="{CE68B615-9FE0-4B65-BD90-FEC2BB1C3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79" name="Imagem 7">
          <a:extLst>
            <a:ext uri="{FF2B5EF4-FFF2-40B4-BE49-F238E27FC236}">
              <a16:creationId xmlns:a16="http://schemas.microsoft.com/office/drawing/2014/main" id="{DB05D535-38EC-4452-81C7-D8CD41FB8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80" name="Picture 19">
          <a:extLst>
            <a:ext uri="{FF2B5EF4-FFF2-40B4-BE49-F238E27FC236}">
              <a16:creationId xmlns:a16="http://schemas.microsoft.com/office/drawing/2014/main" id="{0B31BA22-0142-46B2-A8BE-63F240C84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81" name="Imagem 4">
          <a:extLst>
            <a:ext uri="{FF2B5EF4-FFF2-40B4-BE49-F238E27FC236}">
              <a16:creationId xmlns:a16="http://schemas.microsoft.com/office/drawing/2014/main" id="{9F0221A4-FDDF-4B50-A0E0-53287240B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82" name="Picture 16">
          <a:extLst>
            <a:ext uri="{FF2B5EF4-FFF2-40B4-BE49-F238E27FC236}">
              <a16:creationId xmlns:a16="http://schemas.microsoft.com/office/drawing/2014/main" id="{CE0DE980-1021-4831-A6C5-3A1248BBC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83" name="Imagem 1">
          <a:extLst>
            <a:ext uri="{FF2B5EF4-FFF2-40B4-BE49-F238E27FC236}">
              <a16:creationId xmlns:a16="http://schemas.microsoft.com/office/drawing/2014/main" id="{4A771AE6-B2EC-4678-8060-2DF3BEFD7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3584" name="Picture 25">
          <a:extLst>
            <a:ext uri="{FF2B5EF4-FFF2-40B4-BE49-F238E27FC236}">
              <a16:creationId xmlns:a16="http://schemas.microsoft.com/office/drawing/2014/main" id="{C6116582-E739-4724-A9B7-4D709DC2A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85" name="Imagem 10">
          <a:extLst>
            <a:ext uri="{FF2B5EF4-FFF2-40B4-BE49-F238E27FC236}">
              <a16:creationId xmlns:a16="http://schemas.microsoft.com/office/drawing/2014/main" id="{91FC25E5-F2F0-45E9-BBCC-018B84379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86" name="Picture 22">
          <a:extLst>
            <a:ext uri="{FF2B5EF4-FFF2-40B4-BE49-F238E27FC236}">
              <a16:creationId xmlns:a16="http://schemas.microsoft.com/office/drawing/2014/main" id="{FA96E0A5-265A-4471-BEB5-82A450DB7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87" name="Imagem 7">
          <a:extLst>
            <a:ext uri="{FF2B5EF4-FFF2-40B4-BE49-F238E27FC236}">
              <a16:creationId xmlns:a16="http://schemas.microsoft.com/office/drawing/2014/main" id="{9856A357-A7CE-4B92-AD99-5B973F4BA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88" name="Picture 19">
          <a:extLst>
            <a:ext uri="{FF2B5EF4-FFF2-40B4-BE49-F238E27FC236}">
              <a16:creationId xmlns:a16="http://schemas.microsoft.com/office/drawing/2014/main" id="{E46A6B32-33A0-433E-91A0-9A4FD8A6B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89" name="Imagem 4">
          <a:extLst>
            <a:ext uri="{FF2B5EF4-FFF2-40B4-BE49-F238E27FC236}">
              <a16:creationId xmlns:a16="http://schemas.microsoft.com/office/drawing/2014/main" id="{EDA0ED66-313D-4B13-B5A7-403FAD0EA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90" name="Picture 16">
          <a:extLst>
            <a:ext uri="{FF2B5EF4-FFF2-40B4-BE49-F238E27FC236}">
              <a16:creationId xmlns:a16="http://schemas.microsoft.com/office/drawing/2014/main" id="{327C9ACA-351A-4421-AFBE-D7DD734FA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91" name="Imagem 1">
          <a:extLst>
            <a:ext uri="{FF2B5EF4-FFF2-40B4-BE49-F238E27FC236}">
              <a16:creationId xmlns:a16="http://schemas.microsoft.com/office/drawing/2014/main" id="{14574916-1B5D-4BF6-9CDA-397398F59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92" name="Picture 25">
          <a:extLst>
            <a:ext uri="{FF2B5EF4-FFF2-40B4-BE49-F238E27FC236}">
              <a16:creationId xmlns:a16="http://schemas.microsoft.com/office/drawing/2014/main" id="{F59464EB-8E83-453B-9720-C238F9B94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93" name="Imagem 3592">
          <a:extLst>
            <a:ext uri="{FF2B5EF4-FFF2-40B4-BE49-F238E27FC236}">
              <a16:creationId xmlns:a16="http://schemas.microsoft.com/office/drawing/2014/main" id="{CA317122-A7D5-455C-B74E-55BC8D70B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94" name="Picture 22">
          <a:extLst>
            <a:ext uri="{FF2B5EF4-FFF2-40B4-BE49-F238E27FC236}">
              <a16:creationId xmlns:a16="http://schemas.microsoft.com/office/drawing/2014/main" id="{20781348-867A-4A22-87A0-3725765DE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95" name="Imagem 7">
          <a:extLst>
            <a:ext uri="{FF2B5EF4-FFF2-40B4-BE49-F238E27FC236}">
              <a16:creationId xmlns:a16="http://schemas.microsoft.com/office/drawing/2014/main" id="{38C583A6-1C4F-4E68-BE91-CFA9C8297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96" name="Picture 19">
          <a:extLst>
            <a:ext uri="{FF2B5EF4-FFF2-40B4-BE49-F238E27FC236}">
              <a16:creationId xmlns:a16="http://schemas.microsoft.com/office/drawing/2014/main" id="{779658F5-7EDF-4AD4-A36E-8AE755BA7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97" name="Imagem 4">
          <a:extLst>
            <a:ext uri="{FF2B5EF4-FFF2-40B4-BE49-F238E27FC236}">
              <a16:creationId xmlns:a16="http://schemas.microsoft.com/office/drawing/2014/main" id="{103219FE-4983-42FE-A2F3-BCFCF1F0F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98" name="Picture 16">
          <a:extLst>
            <a:ext uri="{FF2B5EF4-FFF2-40B4-BE49-F238E27FC236}">
              <a16:creationId xmlns:a16="http://schemas.microsoft.com/office/drawing/2014/main" id="{F37E5354-28C8-44EE-A540-F5D8A85D4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599" name="Imagem 1">
          <a:extLst>
            <a:ext uri="{FF2B5EF4-FFF2-40B4-BE49-F238E27FC236}">
              <a16:creationId xmlns:a16="http://schemas.microsoft.com/office/drawing/2014/main" id="{B697C700-2027-40C5-A82D-182B54201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00" name="Picture 25">
          <a:extLst>
            <a:ext uri="{FF2B5EF4-FFF2-40B4-BE49-F238E27FC236}">
              <a16:creationId xmlns:a16="http://schemas.microsoft.com/office/drawing/2014/main" id="{AC4E39B2-1C30-40C5-9BB6-29B573660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01" name="Imagem 10">
          <a:extLst>
            <a:ext uri="{FF2B5EF4-FFF2-40B4-BE49-F238E27FC236}">
              <a16:creationId xmlns:a16="http://schemas.microsoft.com/office/drawing/2014/main" id="{85634E83-5779-449B-B219-6A097FCB6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02" name="Picture 22">
          <a:extLst>
            <a:ext uri="{FF2B5EF4-FFF2-40B4-BE49-F238E27FC236}">
              <a16:creationId xmlns:a16="http://schemas.microsoft.com/office/drawing/2014/main" id="{021E1AF4-020B-4C29-95AC-A6A345F84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03" name="Imagem 7">
          <a:extLst>
            <a:ext uri="{FF2B5EF4-FFF2-40B4-BE49-F238E27FC236}">
              <a16:creationId xmlns:a16="http://schemas.microsoft.com/office/drawing/2014/main" id="{17D1548A-6F9B-490F-A778-A00545AB1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04" name="Picture 19">
          <a:extLst>
            <a:ext uri="{FF2B5EF4-FFF2-40B4-BE49-F238E27FC236}">
              <a16:creationId xmlns:a16="http://schemas.microsoft.com/office/drawing/2014/main" id="{880711E6-7341-4083-BD46-3C22406D9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05" name="Imagem 4">
          <a:extLst>
            <a:ext uri="{FF2B5EF4-FFF2-40B4-BE49-F238E27FC236}">
              <a16:creationId xmlns:a16="http://schemas.microsoft.com/office/drawing/2014/main" id="{A743B765-703C-49E0-A38F-5551C24F4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06" name="Picture 16">
          <a:extLst>
            <a:ext uri="{FF2B5EF4-FFF2-40B4-BE49-F238E27FC236}">
              <a16:creationId xmlns:a16="http://schemas.microsoft.com/office/drawing/2014/main" id="{A904168D-4D1E-4B05-9B30-FB0A3E290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07" name="Imagem 1">
          <a:extLst>
            <a:ext uri="{FF2B5EF4-FFF2-40B4-BE49-F238E27FC236}">
              <a16:creationId xmlns:a16="http://schemas.microsoft.com/office/drawing/2014/main" id="{133D807A-34F8-4639-9574-A57E80860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08" name="Picture 25">
          <a:extLst>
            <a:ext uri="{FF2B5EF4-FFF2-40B4-BE49-F238E27FC236}">
              <a16:creationId xmlns:a16="http://schemas.microsoft.com/office/drawing/2014/main" id="{981CADDC-8FA1-40C8-A13E-FC2E5A9B2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09" name="Imagem 3608">
          <a:extLst>
            <a:ext uri="{FF2B5EF4-FFF2-40B4-BE49-F238E27FC236}">
              <a16:creationId xmlns:a16="http://schemas.microsoft.com/office/drawing/2014/main" id="{7AE8CF27-3B97-495C-BDE7-87C057BC3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10" name="Picture 22">
          <a:extLst>
            <a:ext uri="{FF2B5EF4-FFF2-40B4-BE49-F238E27FC236}">
              <a16:creationId xmlns:a16="http://schemas.microsoft.com/office/drawing/2014/main" id="{B391D96B-0BEA-4313-93C1-2309AF4A4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11" name="Imagem 7">
          <a:extLst>
            <a:ext uri="{FF2B5EF4-FFF2-40B4-BE49-F238E27FC236}">
              <a16:creationId xmlns:a16="http://schemas.microsoft.com/office/drawing/2014/main" id="{2C639CB0-235A-433C-8FB3-D1484AFC5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12" name="Picture 19">
          <a:extLst>
            <a:ext uri="{FF2B5EF4-FFF2-40B4-BE49-F238E27FC236}">
              <a16:creationId xmlns:a16="http://schemas.microsoft.com/office/drawing/2014/main" id="{ACA81030-59F3-4AC9-8801-B3C54679D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13" name="Imagem 4">
          <a:extLst>
            <a:ext uri="{FF2B5EF4-FFF2-40B4-BE49-F238E27FC236}">
              <a16:creationId xmlns:a16="http://schemas.microsoft.com/office/drawing/2014/main" id="{7C925986-CB7E-49B4-8352-60CAF3090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14" name="Picture 16">
          <a:extLst>
            <a:ext uri="{FF2B5EF4-FFF2-40B4-BE49-F238E27FC236}">
              <a16:creationId xmlns:a16="http://schemas.microsoft.com/office/drawing/2014/main" id="{DC9A06CB-ED8F-4E6F-804B-F1D10D404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15" name="Imagem 1">
          <a:extLst>
            <a:ext uri="{FF2B5EF4-FFF2-40B4-BE49-F238E27FC236}">
              <a16:creationId xmlns:a16="http://schemas.microsoft.com/office/drawing/2014/main" id="{7CA7A3E1-5A29-4C3D-B486-AADD9B1C0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16" name="Picture 25">
          <a:extLst>
            <a:ext uri="{FF2B5EF4-FFF2-40B4-BE49-F238E27FC236}">
              <a16:creationId xmlns:a16="http://schemas.microsoft.com/office/drawing/2014/main" id="{53886AE4-0FD6-46D3-B72E-7BD4C4A11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17" name="Imagem 10">
          <a:extLst>
            <a:ext uri="{FF2B5EF4-FFF2-40B4-BE49-F238E27FC236}">
              <a16:creationId xmlns:a16="http://schemas.microsoft.com/office/drawing/2014/main" id="{D27DD0A6-D6BF-4994-910C-D586C7EC4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18" name="Picture 22">
          <a:extLst>
            <a:ext uri="{FF2B5EF4-FFF2-40B4-BE49-F238E27FC236}">
              <a16:creationId xmlns:a16="http://schemas.microsoft.com/office/drawing/2014/main" id="{A7BF5BCB-5194-4305-800A-8597DAF2B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19" name="Imagem 7">
          <a:extLst>
            <a:ext uri="{FF2B5EF4-FFF2-40B4-BE49-F238E27FC236}">
              <a16:creationId xmlns:a16="http://schemas.microsoft.com/office/drawing/2014/main" id="{AFEB288A-93C9-4BAB-B498-4F98DB9AD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20" name="Picture 19">
          <a:extLst>
            <a:ext uri="{FF2B5EF4-FFF2-40B4-BE49-F238E27FC236}">
              <a16:creationId xmlns:a16="http://schemas.microsoft.com/office/drawing/2014/main" id="{E63E834E-D9ED-4563-AD7C-B13C423F6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21" name="Imagem 4">
          <a:extLst>
            <a:ext uri="{FF2B5EF4-FFF2-40B4-BE49-F238E27FC236}">
              <a16:creationId xmlns:a16="http://schemas.microsoft.com/office/drawing/2014/main" id="{0CBC89B9-8718-4EB9-A0A7-C526FF9A9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22" name="Picture 16">
          <a:extLst>
            <a:ext uri="{FF2B5EF4-FFF2-40B4-BE49-F238E27FC236}">
              <a16:creationId xmlns:a16="http://schemas.microsoft.com/office/drawing/2014/main" id="{E2FDD091-1069-41B3-BCB8-4B6502F6B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23" name="Imagem 1">
          <a:extLst>
            <a:ext uri="{FF2B5EF4-FFF2-40B4-BE49-F238E27FC236}">
              <a16:creationId xmlns:a16="http://schemas.microsoft.com/office/drawing/2014/main" id="{93156487-02BB-47F0-8208-29EAF93BB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24" name="Picture 25">
          <a:extLst>
            <a:ext uri="{FF2B5EF4-FFF2-40B4-BE49-F238E27FC236}">
              <a16:creationId xmlns:a16="http://schemas.microsoft.com/office/drawing/2014/main" id="{22F06BE0-AB57-4959-AFEE-8F929FAAC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25" name="Imagem 3624">
          <a:extLst>
            <a:ext uri="{FF2B5EF4-FFF2-40B4-BE49-F238E27FC236}">
              <a16:creationId xmlns:a16="http://schemas.microsoft.com/office/drawing/2014/main" id="{1E495C96-9FD7-40EC-9C8E-5FB6D45C5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26" name="Picture 22">
          <a:extLst>
            <a:ext uri="{FF2B5EF4-FFF2-40B4-BE49-F238E27FC236}">
              <a16:creationId xmlns:a16="http://schemas.microsoft.com/office/drawing/2014/main" id="{7525824D-0AF8-4AEA-8F14-449EA5F6C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27" name="Imagem 7">
          <a:extLst>
            <a:ext uri="{FF2B5EF4-FFF2-40B4-BE49-F238E27FC236}">
              <a16:creationId xmlns:a16="http://schemas.microsoft.com/office/drawing/2014/main" id="{FAA6D673-6E69-4686-9C4B-110A2866F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28" name="Picture 19">
          <a:extLst>
            <a:ext uri="{FF2B5EF4-FFF2-40B4-BE49-F238E27FC236}">
              <a16:creationId xmlns:a16="http://schemas.microsoft.com/office/drawing/2014/main" id="{3A2206FB-8708-4CF2-B76A-8B1BD2DD8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29" name="Imagem 4">
          <a:extLst>
            <a:ext uri="{FF2B5EF4-FFF2-40B4-BE49-F238E27FC236}">
              <a16:creationId xmlns:a16="http://schemas.microsoft.com/office/drawing/2014/main" id="{4CA6933B-CE8B-4DB0-9F88-6C1FFAFCA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30" name="Picture 16">
          <a:extLst>
            <a:ext uri="{FF2B5EF4-FFF2-40B4-BE49-F238E27FC236}">
              <a16:creationId xmlns:a16="http://schemas.microsoft.com/office/drawing/2014/main" id="{30A6D5CA-5FC0-4A02-B607-234B79CBF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31" name="Imagem 1">
          <a:extLst>
            <a:ext uri="{FF2B5EF4-FFF2-40B4-BE49-F238E27FC236}">
              <a16:creationId xmlns:a16="http://schemas.microsoft.com/office/drawing/2014/main" id="{83044A7B-4BA7-4FD8-BED1-2DFFD8420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32" name="Picture 25">
          <a:extLst>
            <a:ext uri="{FF2B5EF4-FFF2-40B4-BE49-F238E27FC236}">
              <a16:creationId xmlns:a16="http://schemas.microsoft.com/office/drawing/2014/main" id="{E1155B7F-0549-41C6-8787-0624F9EB1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33" name="Imagem 10">
          <a:extLst>
            <a:ext uri="{FF2B5EF4-FFF2-40B4-BE49-F238E27FC236}">
              <a16:creationId xmlns:a16="http://schemas.microsoft.com/office/drawing/2014/main" id="{1CF43054-E7A5-403E-B190-0AED45793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34" name="Picture 22">
          <a:extLst>
            <a:ext uri="{FF2B5EF4-FFF2-40B4-BE49-F238E27FC236}">
              <a16:creationId xmlns:a16="http://schemas.microsoft.com/office/drawing/2014/main" id="{28A8EFBB-C988-4C81-8660-6D184D928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35" name="Imagem 7">
          <a:extLst>
            <a:ext uri="{FF2B5EF4-FFF2-40B4-BE49-F238E27FC236}">
              <a16:creationId xmlns:a16="http://schemas.microsoft.com/office/drawing/2014/main" id="{21B93D45-8A74-4133-9707-DDE861E63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36" name="Picture 19">
          <a:extLst>
            <a:ext uri="{FF2B5EF4-FFF2-40B4-BE49-F238E27FC236}">
              <a16:creationId xmlns:a16="http://schemas.microsoft.com/office/drawing/2014/main" id="{58A6F50F-9702-4C75-A57C-78EE13CA8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37" name="Imagem 4">
          <a:extLst>
            <a:ext uri="{FF2B5EF4-FFF2-40B4-BE49-F238E27FC236}">
              <a16:creationId xmlns:a16="http://schemas.microsoft.com/office/drawing/2014/main" id="{1935F6F8-F2F7-4FFD-AEEA-6E271625C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38" name="Picture 16">
          <a:extLst>
            <a:ext uri="{FF2B5EF4-FFF2-40B4-BE49-F238E27FC236}">
              <a16:creationId xmlns:a16="http://schemas.microsoft.com/office/drawing/2014/main" id="{751CF3C5-DD9E-4993-95CC-EA40B00FA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39" name="Imagem 1">
          <a:extLst>
            <a:ext uri="{FF2B5EF4-FFF2-40B4-BE49-F238E27FC236}">
              <a16:creationId xmlns:a16="http://schemas.microsoft.com/office/drawing/2014/main" id="{B447F9AA-9F2C-4E43-9CAE-84760C38E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40" name="Picture 25">
          <a:extLst>
            <a:ext uri="{FF2B5EF4-FFF2-40B4-BE49-F238E27FC236}">
              <a16:creationId xmlns:a16="http://schemas.microsoft.com/office/drawing/2014/main" id="{D892B814-CAF0-47BA-B990-B989F8CB5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41" name="Imagem 3640">
          <a:extLst>
            <a:ext uri="{FF2B5EF4-FFF2-40B4-BE49-F238E27FC236}">
              <a16:creationId xmlns:a16="http://schemas.microsoft.com/office/drawing/2014/main" id="{1CD41BAB-6BF8-4A75-8C30-65E369445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42" name="Picture 22">
          <a:extLst>
            <a:ext uri="{FF2B5EF4-FFF2-40B4-BE49-F238E27FC236}">
              <a16:creationId xmlns:a16="http://schemas.microsoft.com/office/drawing/2014/main" id="{85F12E1E-76FE-480D-A0E1-E0765634F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43" name="Imagem 7">
          <a:extLst>
            <a:ext uri="{FF2B5EF4-FFF2-40B4-BE49-F238E27FC236}">
              <a16:creationId xmlns:a16="http://schemas.microsoft.com/office/drawing/2014/main" id="{16EAD3E0-8C13-4CA8-8212-A755425E0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44" name="Picture 19">
          <a:extLst>
            <a:ext uri="{FF2B5EF4-FFF2-40B4-BE49-F238E27FC236}">
              <a16:creationId xmlns:a16="http://schemas.microsoft.com/office/drawing/2014/main" id="{0D380A85-BAF7-402B-B135-D12407C33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45" name="Imagem 4">
          <a:extLst>
            <a:ext uri="{FF2B5EF4-FFF2-40B4-BE49-F238E27FC236}">
              <a16:creationId xmlns:a16="http://schemas.microsoft.com/office/drawing/2014/main" id="{A2EEE8A8-51B7-4B6E-A6F8-A34FA0F69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46" name="Picture 16">
          <a:extLst>
            <a:ext uri="{FF2B5EF4-FFF2-40B4-BE49-F238E27FC236}">
              <a16:creationId xmlns:a16="http://schemas.microsoft.com/office/drawing/2014/main" id="{E34C067A-0EF7-4F87-868D-DFB84EEB2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47" name="Imagem 1">
          <a:extLst>
            <a:ext uri="{FF2B5EF4-FFF2-40B4-BE49-F238E27FC236}">
              <a16:creationId xmlns:a16="http://schemas.microsoft.com/office/drawing/2014/main" id="{3B55E5A7-B0C0-488A-8754-B271BDE6E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48" name="Picture 25">
          <a:extLst>
            <a:ext uri="{FF2B5EF4-FFF2-40B4-BE49-F238E27FC236}">
              <a16:creationId xmlns:a16="http://schemas.microsoft.com/office/drawing/2014/main" id="{A227EAC6-DF2F-40A5-8743-D980ED5D1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49" name="Imagem 10">
          <a:extLst>
            <a:ext uri="{FF2B5EF4-FFF2-40B4-BE49-F238E27FC236}">
              <a16:creationId xmlns:a16="http://schemas.microsoft.com/office/drawing/2014/main" id="{5C693838-1349-4DA7-9804-5EABD2F01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50" name="Picture 22">
          <a:extLst>
            <a:ext uri="{FF2B5EF4-FFF2-40B4-BE49-F238E27FC236}">
              <a16:creationId xmlns:a16="http://schemas.microsoft.com/office/drawing/2014/main" id="{733A8048-4F09-4107-A40A-919031141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51" name="Imagem 7">
          <a:extLst>
            <a:ext uri="{FF2B5EF4-FFF2-40B4-BE49-F238E27FC236}">
              <a16:creationId xmlns:a16="http://schemas.microsoft.com/office/drawing/2014/main" id="{E5D6CC6C-B19D-464C-82EF-0DC67E356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52" name="Picture 19">
          <a:extLst>
            <a:ext uri="{FF2B5EF4-FFF2-40B4-BE49-F238E27FC236}">
              <a16:creationId xmlns:a16="http://schemas.microsoft.com/office/drawing/2014/main" id="{6EB1AF93-D6DE-4497-9537-7CD48F064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53" name="Imagem 4">
          <a:extLst>
            <a:ext uri="{FF2B5EF4-FFF2-40B4-BE49-F238E27FC236}">
              <a16:creationId xmlns:a16="http://schemas.microsoft.com/office/drawing/2014/main" id="{9C5D4CE8-B04C-4770-A243-3DCCCA1CF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54" name="Picture 16">
          <a:extLst>
            <a:ext uri="{FF2B5EF4-FFF2-40B4-BE49-F238E27FC236}">
              <a16:creationId xmlns:a16="http://schemas.microsoft.com/office/drawing/2014/main" id="{8B16735C-5D57-4C1E-B834-86D42D40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55" name="Imagem 1">
          <a:extLst>
            <a:ext uri="{FF2B5EF4-FFF2-40B4-BE49-F238E27FC236}">
              <a16:creationId xmlns:a16="http://schemas.microsoft.com/office/drawing/2014/main" id="{FCCC1C7E-E530-4F7F-8655-CD3BF7F70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56" name="Picture 25">
          <a:extLst>
            <a:ext uri="{FF2B5EF4-FFF2-40B4-BE49-F238E27FC236}">
              <a16:creationId xmlns:a16="http://schemas.microsoft.com/office/drawing/2014/main" id="{E58C5A77-5E50-4198-9C74-1B8A0C2AF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57" name="Imagem 3656">
          <a:extLst>
            <a:ext uri="{FF2B5EF4-FFF2-40B4-BE49-F238E27FC236}">
              <a16:creationId xmlns:a16="http://schemas.microsoft.com/office/drawing/2014/main" id="{04BE2992-0DEF-46E6-9FF0-D1B315F02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58" name="Picture 22">
          <a:extLst>
            <a:ext uri="{FF2B5EF4-FFF2-40B4-BE49-F238E27FC236}">
              <a16:creationId xmlns:a16="http://schemas.microsoft.com/office/drawing/2014/main" id="{0D0294C1-F2A0-406D-A3F2-24857750F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59" name="Imagem 7">
          <a:extLst>
            <a:ext uri="{FF2B5EF4-FFF2-40B4-BE49-F238E27FC236}">
              <a16:creationId xmlns:a16="http://schemas.microsoft.com/office/drawing/2014/main" id="{163DEF67-FE80-496C-BA7D-D95C6812B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60" name="Picture 19">
          <a:extLst>
            <a:ext uri="{FF2B5EF4-FFF2-40B4-BE49-F238E27FC236}">
              <a16:creationId xmlns:a16="http://schemas.microsoft.com/office/drawing/2014/main" id="{4D6D9ACE-353B-4BE3-B836-8EF1403DD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61" name="Imagem 4">
          <a:extLst>
            <a:ext uri="{FF2B5EF4-FFF2-40B4-BE49-F238E27FC236}">
              <a16:creationId xmlns:a16="http://schemas.microsoft.com/office/drawing/2014/main" id="{AD063FBD-AB91-4AFA-AD20-4996037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62" name="Picture 16">
          <a:extLst>
            <a:ext uri="{FF2B5EF4-FFF2-40B4-BE49-F238E27FC236}">
              <a16:creationId xmlns:a16="http://schemas.microsoft.com/office/drawing/2014/main" id="{7A502025-D82B-4781-963B-50CB8F1F6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63" name="Imagem 1">
          <a:extLst>
            <a:ext uri="{FF2B5EF4-FFF2-40B4-BE49-F238E27FC236}">
              <a16:creationId xmlns:a16="http://schemas.microsoft.com/office/drawing/2014/main" id="{0C360E71-83AA-4553-AE0A-4E55B921B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64" name="Picture 25">
          <a:extLst>
            <a:ext uri="{FF2B5EF4-FFF2-40B4-BE49-F238E27FC236}">
              <a16:creationId xmlns:a16="http://schemas.microsoft.com/office/drawing/2014/main" id="{505EB7BF-C6DC-4519-9B20-5130C1152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65" name="Imagem 10">
          <a:extLst>
            <a:ext uri="{FF2B5EF4-FFF2-40B4-BE49-F238E27FC236}">
              <a16:creationId xmlns:a16="http://schemas.microsoft.com/office/drawing/2014/main" id="{F9D4FACA-DA93-4908-9576-D082118B1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66" name="Picture 22">
          <a:extLst>
            <a:ext uri="{FF2B5EF4-FFF2-40B4-BE49-F238E27FC236}">
              <a16:creationId xmlns:a16="http://schemas.microsoft.com/office/drawing/2014/main" id="{5826B3F3-00F3-44FE-BE28-400BC66A1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67" name="Imagem 7">
          <a:extLst>
            <a:ext uri="{FF2B5EF4-FFF2-40B4-BE49-F238E27FC236}">
              <a16:creationId xmlns:a16="http://schemas.microsoft.com/office/drawing/2014/main" id="{986A4AC5-FCB2-4B60-B28F-6F0387AEF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68" name="Picture 19">
          <a:extLst>
            <a:ext uri="{FF2B5EF4-FFF2-40B4-BE49-F238E27FC236}">
              <a16:creationId xmlns:a16="http://schemas.microsoft.com/office/drawing/2014/main" id="{D9D14469-4813-4ACB-A3AB-892034026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69" name="Imagem 4">
          <a:extLst>
            <a:ext uri="{FF2B5EF4-FFF2-40B4-BE49-F238E27FC236}">
              <a16:creationId xmlns:a16="http://schemas.microsoft.com/office/drawing/2014/main" id="{909F0CFA-6B86-4046-9A96-8BA8655DD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70" name="Picture 16">
          <a:extLst>
            <a:ext uri="{FF2B5EF4-FFF2-40B4-BE49-F238E27FC236}">
              <a16:creationId xmlns:a16="http://schemas.microsoft.com/office/drawing/2014/main" id="{21B3BB8E-987B-434D-B908-CC60F3650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71" name="Imagem 1">
          <a:extLst>
            <a:ext uri="{FF2B5EF4-FFF2-40B4-BE49-F238E27FC236}">
              <a16:creationId xmlns:a16="http://schemas.microsoft.com/office/drawing/2014/main" id="{6C130B0D-D14A-40AA-AA16-DFB02BED3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72" name="Picture 25">
          <a:extLst>
            <a:ext uri="{FF2B5EF4-FFF2-40B4-BE49-F238E27FC236}">
              <a16:creationId xmlns:a16="http://schemas.microsoft.com/office/drawing/2014/main" id="{AC64B1A7-5F59-4B61-A459-814812AE8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73" name="Imagem 3672">
          <a:extLst>
            <a:ext uri="{FF2B5EF4-FFF2-40B4-BE49-F238E27FC236}">
              <a16:creationId xmlns:a16="http://schemas.microsoft.com/office/drawing/2014/main" id="{292A46FE-5F59-4314-AA52-76117565F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74" name="Picture 22">
          <a:extLst>
            <a:ext uri="{FF2B5EF4-FFF2-40B4-BE49-F238E27FC236}">
              <a16:creationId xmlns:a16="http://schemas.microsoft.com/office/drawing/2014/main" id="{F63CB52B-6F16-401C-85B5-B916AA8E1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75" name="Imagem 7">
          <a:extLst>
            <a:ext uri="{FF2B5EF4-FFF2-40B4-BE49-F238E27FC236}">
              <a16:creationId xmlns:a16="http://schemas.microsoft.com/office/drawing/2014/main" id="{C1EE0E13-2051-441E-B276-7EB4E64BC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76" name="Picture 19">
          <a:extLst>
            <a:ext uri="{FF2B5EF4-FFF2-40B4-BE49-F238E27FC236}">
              <a16:creationId xmlns:a16="http://schemas.microsoft.com/office/drawing/2014/main" id="{BB372432-78F8-476E-AAE6-389C12875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77" name="Imagem 4">
          <a:extLst>
            <a:ext uri="{FF2B5EF4-FFF2-40B4-BE49-F238E27FC236}">
              <a16:creationId xmlns:a16="http://schemas.microsoft.com/office/drawing/2014/main" id="{81B5829F-63B7-4F15-A649-8A13AE0F5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78" name="Picture 16">
          <a:extLst>
            <a:ext uri="{FF2B5EF4-FFF2-40B4-BE49-F238E27FC236}">
              <a16:creationId xmlns:a16="http://schemas.microsoft.com/office/drawing/2014/main" id="{BEDD9C8E-EFCC-485F-A58D-AB880F6AB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79" name="Imagem 1">
          <a:extLst>
            <a:ext uri="{FF2B5EF4-FFF2-40B4-BE49-F238E27FC236}">
              <a16:creationId xmlns:a16="http://schemas.microsoft.com/office/drawing/2014/main" id="{9016DDED-6150-44AC-85D6-2B4A59A87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80" name="Picture 25">
          <a:extLst>
            <a:ext uri="{FF2B5EF4-FFF2-40B4-BE49-F238E27FC236}">
              <a16:creationId xmlns:a16="http://schemas.microsoft.com/office/drawing/2014/main" id="{151AB7B8-C289-4E75-851B-F23711FE8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81" name="Imagem 10">
          <a:extLst>
            <a:ext uri="{FF2B5EF4-FFF2-40B4-BE49-F238E27FC236}">
              <a16:creationId xmlns:a16="http://schemas.microsoft.com/office/drawing/2014/main" id="{982308D7-977F-48A1-91C5-4F83CA22C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82" name="Picture 22">
          <a:extLst>
            <a:ext uri="{FF2B5EF4-FFF2-40B4-BE49-F238E27FC236}">
              <a16:creationId xmlns:a16="http://schemas.microsoft.com/office/drawing/2014/main" id="{358BF8C3-74C3-40E5-BECD-E81922441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83" name="Imagem 7">
          <a:extLst>
            <a:ext uri="{FF2B5EF4-FFF2-40B4-BE49-F238E27FC236}">
              <a16:creationId xmlns:a16="http://schemas.microsoft.com/office/drawing/2014/main" id="{E74C1B82-E135-4AFD-88D9-DC232C83F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84" name="Picture 19">
          <a:extLst>
            <a:ext uri="{FF2B5EF4-FFF2-40B4-BE49-F238E27FC236}">
              <a16:creationId xmlns:a16="http://schemas.microsoft.com/office/drawing/2014/main" id="{1A3E95B1-A405-4C7E-A078-6A719B32C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85" name="Imagem 4">
          <a:extLst>
            <a:ext uri="{FF2B5EF4-FFF2-40B4-BE49-F238E27FC236}">
              <a16:creationId xmlns:a16="http://schemas.microsoft.com/office/drawing/2014/main" id="{A83A2C9B-9B0D-4800-9368-7EA7ECA74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86" name="Picture 16">
          <a:extLst>
            <a:ext uri="{FF2B5EF4-FFF2-40B4-BE49-F238E27FC236}">
              <a16:creationId xmlns:a16="http://schemas.microsoft.com/office/drawing/2014/main" id="{EE4D8942-526F-4CF2-94C5-8650C7613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87" name="Imagem 1">
          <a:extLst>
            <a:ext uri="{FF2B5EF4-FFF2-40B4-BE49-F238E27FC236}">
              <a16:creationId xmlns:a16="http://schemas.microsoft.com/office/drawing/2014/main" id="{102B5B96-C98B-4328-8F7C-A4D42889E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88" name="Picture 25">
          <a:extLst>
            <a:ext uri="{FF2B5EF4-FFF2-40B4-BE49-F238E27FC236}">
              <a16:creationId xmlns:a16="http://schemas.microsoft.com/office/drawing/2014/main" id="{B96F5644-8D5D-47BC-860E-DE1141FDA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89" name="Imagem 3688">
          <a:extLst>
            <a:ext uri="{FF2B5EF4-FFF2-40B4-BE49-F238E27FC236}">
              <a16:creationId xmlns:a16="http://schemas.microsoft.com/office/drawing/2014/main" id="{9B0D3CEB-8888-410C-AC53-DCEB540D0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90" name="Picture 22">
          <a:extLst>
            <a:ext uri="{FF2B5EF4-FFF2-40B4-BE49-F238E27FC236}">
              <a16:creationId xmlns:a16="http://schemas.microsoft.com/office/drawing/2014/main" id="{FC2FD3A2-D416-4C0E-A951-F638E1F26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91" name="Imagem 7">
          <a:extLst>
            <a:ext uri="{FF2B5EF4-FFF2-40B4-BE49-F238E27FC236}">
              <a16:creationId xmlns:a16="http://schemas.microsoft.com/office/drawing/2014/main" id="{965146FF-AFEC-4CF2-8214-BC3C9BE14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92" name="Picture 19">
          <a:extLst>
            <a:ext uri="{FF2B5EF4-FFF2-40B4-BE49-F238E27FC236}">
              <a16:creationId xmlns:a16="http://schemas.microsoft.com/office/drawing/2014/main" id="{31CA2C22-BD02-454C-BCB8-421858E3C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93" name="Imagem 4">
          <a:extLst>
            <a:ext uri="{FF2B5EF4-FFF2-40B4-BE49-F238E27FC236}">
              <a16:creationId xmlns:a16="http://schemas.microsoft.com/office/drawing/2014/main" id="{6E7834FB-157E-4F3C-8C59-EA754C032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94" name="Picture 16">
          <a:extLst>
            <a:ext uri="{FF2B5EF4-FFF2-40B4-BE49-F238E27FC236}">
              <a16:creationId xmlns:a16="http://schemas.microsoft.com/office/drawing/2014/main" id="{59BEF4FD-6CF0-4390-B07D-3827AA6CC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95" name="Imagem 1">
          <a:extLst>
            <a:ext uri="{FF2B5EF4-FFF2-40B4-BE49-F238E27FC236}">
              <a16:creationId xmlns:a16="http://schemas.microsoft.com/office/drawing/2014/main" id="{42EE1973-4732-44F2-A92E-D543DF805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96" name="Picture 25">
          <a:extLst>
            <a:ext uri="{FF2B5EF4-FFF2-40B4-BE49-F238E27FC236}">
              <a16:creationId xmlns:a16="http://schemas.microsoft.com/office/drawing/2014/main" id="{715CDB20-E098-408D-90B4-E6927796D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97" name="Imagem 10">
          <a:extLst>
            <a:ext uri="{FF2B5EF4-FFF2-40B4-BE49-F238E27FC236}">
              <a16:creationId xmlns:a16="http://schemas.microsoft.com/office/drawing/2014/main" id="{31D1D706-5601-48EA-B0E9-2B808A96D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98" name="Picture 22">
          <a:extLst>
            <a:ext uri="{FF2B5EF4-FFF2-40B4-BE49-F238E27FC236}">
              <a16:creationId xmlns:a16="http://schemas.microsoft.com/office/drawing/2014/main" id="{EE1AB6C8-66C7-40D3-8EC2-1DD5838B8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699" name="Imagem 7">
          <a:extLst>
            <a:ext uri="{FF2B5EF4-FFF2-40B4-BE49-F238E27FC236}">
              <a16:creationId xmlns:a16="http://schemas.microsoft.com/office/drawing/2014/main" id="{1130F1E3-70CC-4DC4-8A12-BF2518BB8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00" name="Picture 19">
          <a:extLst>
            <a:ext uri="{FF2B5EF4-FFF2-40B4-BE49-F238E27FC236}">
              <a16:creationId xmlns:a16="http://schemas.microsoft.com/office/drawing/2014/main" id="{1917A172-759C-411D-91B3-542CEA82B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01" name="Imagem 4">
          <a:extLst>
            <a:ext uri="{FF2B5EF4-FFF2-40B4-BE49-F238E27FC236}">
              <a16:creationId xmlns:a16="http://schemas.microsoft.com/office/drawing/2014/main" id="{2FC110F9-CE01-4112-A336-309C14EE9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02" name="Picture 16">
          <a:extLst>
            <a:ext uri="{FF2B5EF4-FFF2-40B4-BE49-F238E27FC236}">
              <a16:creationId xmlns:a16="http://schemas.microsoft.com/office/drawing/2014/main" id="{56D97C9C-F1FA-4AC7-9B23-B4BA04AA9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03" name="Imagem 1">
          <a:extLst>
            <a:ext uri="{FF2B5EF4-FFF2-40B4-BE49-F238E27FC236}">
              <a16:creationId xmlns:a16="http://schemas.microsoft.com/office/drawing/2014/main" id="{7852C229-A2F7-47C6-80C4-F7E1484E7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04" name="Picture 25">
          <a:extLst>
            <a:ext uri="{FF2B5EF4-FFF2-40B4-BE49-F238E27FC236}">
              <a16:creationId xmlns:a16="http://schemas.microsoft.com/office/drawing/2014/main" id="{A31DDD68-0F37-4248-8E31-A6BA1E11E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05" name="Imagem 3704">
          <a:extLst>
            <a:ext uri="{FF2B5EF4-FFF2-40B4-BE49-F238E27FC236}">
              <a16:creationId xmlns:a16="http://schemas.microsoft.com/office/drawing/2014/main" id="{63A6AEA0-5107-4419-8E54-B183B33BF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06" name="Picture 22">
          <a:extLst>
            <a:ext uri="{FF2B5EF4-FFF2-40B4-BE49-F238E27FC236}">
              <a16:creationId xmlns:a16="http://schemas.microsoft.com/office/drawing/2014/main" id="{5A9A0B30-B474-4A08-9E70-76C7C747F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07" name="Imagem 7">
          <a:extLst>
            <a:ext uri="{FF2B5EF4-FFF2-40B4-BE49-F238E27FC236}">
              <a16:creationId xmlns:a16="http://schemas.microsoft.com/office/drawing/2014/main" id="{03C2756E-08F2-4447-89D8-A8D9AB00A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08" name="Picture 19">
          <a:extLst>
            <a:ext uri="{FF2B5EF4-FFF2-40B4-BE49-F238E27FC236}">
              <a16:creationId xmlns:a16="http://schemas.microsoft.com/office/drawing/2014/main" id="{AA5C80DF-29E0-4187-B67F-AE639B6AB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09" name="Imagem 4">
          <a:extLst>
            <a:ext uri="{FF2B5EF4-FFF2-40B4-BE49-F238E27FC236}">
              <a16:creationId xmlns:a16="http://schemas.microsoft.com/office/drawing/2014/main" id="{E8D04E1B-BAF3-456F-84E0-9289D9EFC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10" name="Picture 16">
          <a:extLst>
            <a:ext uri="{FF2B5EF4-FFF2-40B4-BE49-F238E27FC236}">
              <a16:creationId xmlns:a16="http://schemas.microsoft.com/office/drawing/2014/main" id="{F262C403-DDA1-45A5-93F2-63070B391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11" name="Imagem 1">
          <a:extLst>
            <a:ext uri="{FF2B5EF4-FFF2-40B4-BE49-F238E27FC236}">
              <a16:creationId xmlns:a16="http://schemas.microsoft.com/office/drawing/2014/main" id="{804D47E0-304B-4141-8D2E-192D47FFE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12" name="Picture 25">
          <a:extLst>
            <a:ext uri="{FF2B5EF4-FFF2-40B4-BE49-F238E27FC236}">
              <a16:creationId xmlns:a16="http://schemas.microsoft.com/office/drawing/2014/main" id="{6B40399C-0BF3-4B2F-A123-CB5FF8A44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13" name="Imagem 10">
          <a:extLst>
            <a:ext uri="{FF2B5EF4-FFF2-40B4-BE49-F238E27FC236}">
              <a16:creationId xmlns:a16="http://schemas.microsoft.com/office/drawing/2014/main" id="{275C4715-EDB3-42D6-B8F9-BD92D616E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14" name="Picture 22">
          <a:extLst>
            <a:ext uri="{FF2B5EF4-FFF2-40B4-BE49-F238E27FC236}">
              <a16:creationId xmlns:a16="http://schemas.microsoft.com/office/drawing/2014/main" id="{8F30E691-2DD9-4D21-82B2-58952D1E3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15" name="Imagem 3714">
          <a:extLst>
            <a:ext uri="{FF2B5EF4-FFF2-40B4-BE49-F238E27FC236}">
              <a16:creationId xmlns:a16="http://schemas.microsoft.com/office/drawing/2014/main" id="{5E5560D1-AF13-4E15-A789-3603F70E3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16" name="Picture 19">
          <a:extLst>
            <a:ext uri="{FF2B5EF4-FFF2-40B4-BE49-F238E27FC236}">
              <a16:creationId xmlns:a16="http://schemas.microsoft.com/office/drawing/2014/main" id="{D4BDAEDF-C3F8-4961-B14A-3201B7579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17" name="Imagem 4">
          <a:extLst>
            <a:ext uri="{FF2B5EF4-FFF2-40B4-BE49-F238E27FC236}">
              <a16:creationId xmlns:a16="http://schemas.microsoft.com/office/drawing/2014/main" id="{EB9F8B56-87A2-4724-9FD2-D03D174D8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18" name="Picture 16">
          <a:extLst>
            <a:ext uri="{FF2B5EF4-FFF2-40B4-BE49-F238E27FC236}">
              <a16:creationId xmlns:a16="http://schemas.microsoft.com/office/drawing/2014/main" id="{FD5D0127-90D9-472D-BF20-DF8A0C322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19" name="Imagem 1">
          <a:extLst>
            <a:ext uri="{FF2B5EF4-FFF2-40B4-BE49-F238E27FC236}">
              <a16:creationId xmlns:a16="http://schemas.microsoft.com/office/drawing/2014/main" id="{7975F662-CD1A-49DC-8860-67ADFB645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20" name="Picture 25">
          <a:extLst>
            <a:ext uri="{FF2B5EF4-FFF2-40B4-BE49-F238E27FC236}">
              <a16:creationId xmlns:a16="http://schemas.microsoft.com/office/drawing/2014/main" id="{1EF7B38B-3BA8-4C96-A44E-EADA98F3B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21" name="Imagem 3720">
          <a:extLst>
            <a:ext uri="{FF2B5EF4-FFF2-40B4-BE49-F238E27FC236}">
              <a16:creationId xmlns:a16="http://schemas.microsoft.com/office/drawing/2014/main" id="{9DA2F0F6-EF5E-48FF-9511-5D564AB95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22" name="Picture 22">
          <a:extLst>
            <a:ext uri="{FF2B5EF4-FFF2-40B4-BE49-F238E27FC236}">
              <a16:creationId xmlns:a16="http://schemas.microsoft.com/office/drawing/2014/main" id="{B2FE8640-02A8-4A3E-9DE0-90A583E97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23" name="Imagem 7">
          <a:extLst>
            <a:ext uri="{FF2B5EF4-FFF2-40B4-BE49-F238E27FC236}">
              <a16:creationId xmlns:a16="http://schemas.microsoft.com/office/drawing/2014/main" id="{01B33FAE-0D04-4680-BB50-F1F7D0CF5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24" name="Picture 19">
          <a:extLst>
            <a:ext uri="{FF2B5EF4-FFF2-40B4-BE49-F238E27FC236}">
              <a16:creationId xmlns:a16="http://schemas.microsoft.com/office/drawing/2014/main" id="{381F9B5B-3038-41FF-9214-D5471D563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25" name="Imagem 4">
          <a:extLst>
            <a:ext uri="{FF2B5EF4-FFF2-40B4-BE49-F238E27FC236}">
              <a16:creationId xmlns:a16="http://schemas.microsoft.com/office/drawing/2014/main" id="{020F71AD-0274-4AEC-B2B9-BB9F981E5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26" name="Picture 16">
          <a:extLst>
            <a:ext uri="{FF2B5EF4-FFF2-40B4-BE49-F238E27FC236}">
              <a16:creationId xmlns:a16="http://schemas.microsoft.com/office/drawing/2014/main" id="{0CFF4FE8-8818-482B-8962-579EC4A97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27" name="Imagem 1">
          <a:extLst>
            <a:ext uri="{FF2B5EF4-FFF2-40B4-BE49-F238E27FC236}">
              <a16:creationId xmlns:a16="http://schemas.microsoft.com/office/drawing/2014/main" id="{B2BD0C60-A863-4688-B64A-7DA295AF2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28" name="Picture 25">
          <a:extLst>
            <a:ext uri="{FF2B5EF4-FFF2-40B4-BE49-F238E27FC236}">
              <a16:creationId xmlns:a16="http://schemas.microsoft.com/office/drawing/2014/main" id="{43DF2A5D-0E8B-4EE4-BB5A-A9A1F454B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29" name="Imagem 10">
          <a:extLst>
            <a:ext uri="{FF2B5EF4-FFF2-40B4-BE49-F238E27FC236}">
              <a16:creationId xmlns:a16="http://schemas.microsoft.com/office/drawing/2014/main" id="{26829CC5-98A3-4D12-903B-57D1EFBAB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30" name="Picture 22">
          <a:extLst>
            <a:ext uri="{FF2B5EF4-FFF2-40B4-BE49-F238E27FC236}">
              <a16:creationId xmlns:a16="http://schemas.microsoft.com/office/drawing/2014/main" id="{3D8364A8-B371-45BA-AAB7-252CC603A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31" name="Imagem 7">
          <a:extLst>
            <a:ext uri="{FF2B5EF4-FFF2-40B4-BE49-F238E27FC236}">
              <a16:creationId xmlns:a16="http://schemas.microsoft.com/office/drawing/2014/main" id="{7C05EF72-1076-423E-9EC7-B28B95D9A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32" name="Picture 19">
          <a:extLst>
            <a:ext uri="{FF2B5EF4-FFF2-40B4-BE49-F238E27FC236}">
              <a16:creationId xmlns:a16="http://schemas.microsoft.com/office/drawing/2014/main" id="{12593F55-22D6-493A-BECD-8DBA5E5FC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33" name="Imagem 4">
          <a:extLst>
            <a:ext uri="{FF2B5EF4-FFF2-40B4-BE49-F238E27FC236}">
              <a16:creationId xmlns:a16="http://schemas.microsoft.com/office/drawing/2014/main" id="{EBFC808D-1CD2-443C-BD14-FA67D7E45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34" name="Picture 16">
          <a:extLst>
            <a:ext uri="{FF2B5EF4-FFF2-40B4-BE49-F238E27FC236}">
              <a16:creationId xmlns:a16="http://schemas.microsoft.com/office/drawing/2014/main" id="{11DC8557-E051-439B-B1DF-BC2FCC9C1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35" name="Imagem 1">
          <a:extLst>
            <a:ext uri="{FF2B5EF4-FFF2-40B4-BE49-F238E27FC236}">
              <a16:creationId xmlns:a16="http://schemas.microsoft.com/office/drawing/2014/main" id="{725E34E9-D39B-4870-A7B9-96D77EDB4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36" name="Picture 25">
          <a:extLst>
            <a:ext uri="{FF2B5EF4-FFF2-40B4-BE49-F238E27FC236}">
              <a16:creationId xmlns:a16="http://schemas.microsoft.com/office/drawing/2014/main" id="{623A8718-94A9-4386-AC1B-90FC4E27B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37" name="Imagem 3736">
          <a:extLst>
            <a:ext uri="{FF2B5EF4-FFF2-40B4-BE49-F238E27FC236}">
              <a16:creationId xmlns:a16="http://schemas.microsoft.com/office/drawing/2014/main" id="{88B6CB31-18A2-440D-AB15-F6BDC33D4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38" name="Picture 22">
          <a:extLst>
            <a:ext uri="{FF2B5EF4-FFF2-40B4-BE49-F238E27FC236}">
              <a16:creationId xmlns:a16="http://schemas.microsoft.com/office/drawing/2014/main" id="{3356F402-35B4-45E2-A2A0-053E184ED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39" name="Imagem 7">
          <a:extLst>
            <a:ext uri="{FF2B5EF4-FFF2-40B4-BE49-F238E27FC236}">
              <a16:creationId xmlns:a16="http://schemas.microsoft.com/office/drawing/2014/main" id="{23376813-7914-4F1D-9D60-CE6AA016E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40" name="Picture 19">
          <a:extLst>
            <a:ext uri="{FF2B5EF4-FFF2-40B4-BE49-F238E27FC236}">
              <a16:creationId xmlns:a16="http://schemas.microsoft.com/office/drawing/2014/main" id="{8DB8E581-7161-4A13-AAED-7157693BC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41" name="Imagem 4">
          <a:extLst>
            <a:ext uri="{FF2B5EF4-FFF2-40B4-BE49-F238E27FC236}">
              <a16:creationId xmlns:a16="http://schemas.microsoft.com/office/drawing/2014/main" id="{531E0BFE-BD08-47F9-96BF-1D2777BA9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42" name="Picture 16">
          <a:extLst>
            <a:ext uri="{FF2B5EF4-FFF2-40B4-BE49-F238E27FC236}">
              <a16:creationId xmlns:a16="http://schemas.microsoft.com/office/drawing/2014/main" id="{6327FB93-AD84-4D02-B90A-DCBDB5768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43" name="Imagem 1">
          <a:extLst>
            <a:ext uri="{FF2B5EF4-FFF2-40B4-BE49-F238E27FC236}">
              <a16:creationId xmlns:a16="http://schemas.microsoft.com/office/drawing/2014/main" id="{06E4F953-E3CF-4681-826F-0B94AEAA3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44" name="Picture 25">
          <a:extLst>
            <a:ext uri="{FF2B5EF4-FFF2-40B4-BE49-F238E27FC236}">
              <a16:creationId xmlns:a16="http://schemas.microsoft.com/office/drawing/2014/main" id="{6CF57C89-70B1-44C7-8EDD-0882B8AC3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45" name="Imagem 10">
          <a:extLst>
            <a:ext uri="{FF2B5EF4-FFF2-40B4-BE49-F238E27FC236}">
              <a16:creationId xmlns:a16="http://schemas.microsoft.com/office/drawing/2014/main" id="{BC0E1141-E759-4FCB-B9C4-94684FC6D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46" name="Picture 22">
          <a:extLst>
            <a:ext uri="{FF2B5EF4-FFF2-40B4-BE49-F238E27FC236}">
              <a16:creationId xmlns:a16="http://schemas.microsoft.com/office/drawing/2014/main" id="{A247AF9E-4400-4240-BEB3-88A7BC81E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47" name="Imagem 7">
          <a:extLst>
            <a:ext uri="{FF2B5EF4-FFF2-40B4-BE49-F238E27FC236}">
              <a16:creationId xmlns:a16="http://schemas.microsoft.com/office/drawing/2014/main" id="{9183E3D0-D2C0-43F6-B24F-D71273B09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48" name="Picture 19">
          <a:extLst>
            <a:ext uri="{FF2B5EF4-FFF2-40B4-BE49-F238E27FC236}">
              <a16:creationId xmlns:a16="http://schemas.microsoft.com/office/drawing/2014/main" id="{09743133-8824-4D5A-BB3F-DD669DE5D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49" name="Imagem 4">
          <a:extLst>
            <a:ext uri="{FF2B5EF4-FFF2-40B4-BE49-F238E27FC236}">
              <a16:creationId xmlns:a16="http://schemas.microsoft.com/office/drawing/2014/main" id="{AEBDAC56-491C-42B0-A4AE-46F1C931C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50" name="Picture 16">
          <a:extLst>
            <a:ext uri="{FF2B5EF4-FFF2-40B4-BE49-F238E27FC236}">
              <a16:creationId xmlns:a16="http://schemas.microsoft.com/office/drawing/2014/main" id="{D01B887D-9372-4557-BC05-FE6C49B78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51" name="Imagem 1">
          <a:extLst>
            <a:ext uri="{FF2B5EF4-FFF2-40B4-BE49-F238E27FC236}">
              <a16:creationId xmlns:a16="http://schemas.microsoft.com/office/drawing/2014/main" id="{355A8599-FE55-4F54-A03F-9564F89A6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52" name="Picture 25">
          <a:extLst>
            <a:ext uri="{FF2B5EF4-FFF2-40B4-BE49-F238E27FC236}">
              <a16:creationId xmlns:a16="http://schemas.microsoft.com/office/drawing/2014/main" id="{2624E7EB-6F11-49C3-A738-63624F0AC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53" name="Imagem 3752">
          <a:extLst>
            <a:ext uri="{FF2B5EF4-FFF2-40B4-BE49-F238E27FC236}">
              <a16:creationId xmlns:a16="http://schemas.microsoft.com/office/drawing/2014/main" id="{467ADD75-1542-48F7-BCB7-6D00D6C19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54" name="Picture 22">
          <a:extLst>
            <a:ext uri="{FF2B5EF4-FFF2-40B4-BE49-F238E27FC236}">
              <a16:creationId xmlns:a16="http://schemas.microsoft.com/office/drawing/2014/main" id="{2BFDA215-0BBD-4E13-93EE-C0D78422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55" name="Imagem 7">
          <a:extLst>
            <a:ext uri="{FF2B5EF4-FFF2-40B4-BE49-F238E27FC236}">
              <a16:creationId xmlns:a16="http://schemas.microsoft.com/office/drawing/2014/main" id="{1F60967A-BAC9-42E3-A2BB-3036C922A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56" name="Picture 19">
          <a:extLst>
            <a:ext uri="{FF2B5EF4-FFF2-40B4-BE49-F238E27FC236}">
              <a16:creationId xmlns:a16="http://schemas.microsoft.com/office/drawing/2014/main" id="{B07AE436-F450-4761-9AD8-FEFFE7B12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57" name="Imagem 4">
          <a:extLst>
            <a:ext uri="{FF2B5EF4-FFF2-40B4-BE49-F238E27FC236}">
              <a16:creationId xmlns:a16="http://schemas.microsoft.com/office/drawing/2014/main" id="{3753D289-C361-4D3F-B303-D5FF08B5F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58" name="Picture 16">
          <a:extLst>
            <a:ext uri="{FF2B5EF4-FFF2-40B4-BE49-F238E27FC236}">
              <a16:creationId xmlns:a16="http://schemas.microsoft.com/office/drawing/2014/main" id="{0E43AABC-F360-4298-9A0A-67FA59E36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59" name="Imagem 1">
          <a:extLst>
            <a:ext uri="{FF2B5EF4-FFF2-40B4-BE49-F238E27FC236}">
              <a16:creationId xmlns:a16="http://schemas.microsoft.com/office/drawing/2014/main" id="{897DF71F-726F-497C-B5ED-19896D6CB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60" name="Picture 25">
          <a:extLst>
            <a:ext uri="{FF2B5EF4-FFF2-40B4-BE49-F238E27FC236}">
              <a16:creationId xmlns:a16="http://schemas.microsoft.com/office/drawing/2014/main" id="{17668CDF-F2C8-4D6A-8BE6-A847F54ED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61" name="Imagem 10">
          <a:extLst>
            <a:ext uri="{FF2B5EF4-FFF2-40B4-BE49-F238E27FC236}">
              <a16:creationId xmlns:a16="http://schemas.microsoft.com/office/drawing/2014/main" id="{A1A805B2-2040-42AC-8499-D00F41414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62" name="Picture 22">
          <a:extLst>
            <a:ext uri="{FF2B5EF4-FFF2-40B4-BE49-F238E27FC236}">
              <a16:creationId xmlns:a16="http://schemas.microsoft.com/office/drawing/2014/main" id="{677725CE-85A5-41F4-A54F-4150E2F7D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63" name="Imagem 7">
          <a:extLst>
            <a:ext uri="{FF2B5EF4-FFF2-40B4-BE49-F238E27FC236}">
              <a16:creationId xmlns:a16="http://schemas.microsoft.com/office/drawing/2014/main" id="{26E815AC-CBC9-4A31-A048-2D1C49E21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64" name="Picture 19">
          <a:extLst>
            <a:ext uri="{FF2B5EF4-FFF2-40B4-BE49-F238E27FC236}">
              <a16:creationId xmlns:a16="http://schemas.microsoft.com/office/drawing/2014/main" id="{C37AF31C-E38D-4D56-AC9D-A0B97247B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65" name="Imagem 4">
          <a:extLst>
            <a:ext uri="{FF2B5EF4-FFF2-40B4-BE49-F238E27FC236}">
              <a16:creationId xmlns:a16="http://schemas.microsoft.com/office/drawing/2014/main" id="{387166BF-A5CE-433F-BFF5-7CA3A56AE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66" name="Picture 16">
          <a:extLst>
            <a:ext uri="{FF2B5EF4-FFF2-40B4-BE49-F238E27FC236}">
              <a16:creationId xmlns:a16="http://schemas.microsoft.com/office/drawing/2014/main" id="{BB193F77-8318-4930-8EF6-544C715DB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67" name="Imagem 1">
          <a:extLst>
            <a:ext uri="{FF2B5EF4-FFF2-40B4-BE49-F238E27FC236}">
              <a16:creationId xmlns:a16="http://schemas.microsoft.com/office/drawing/2014/main" id="{929ABD48-28B7-485B-88EA-DF42ABFEE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68" name="Picture 25">
          <a:extLst>
            <a:ext uri="{FF2B5EF4-FFF2-40B4-BE49-F238E27FC236}">
              <a16:creationId xmlns:a16="http://schemas.microsoft.com/office/drawing/2014/main" id="{53B0754E-2470-4334-9E3D-FEEDBD502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69" name="Imagem 3768">
          <a:extLst>
            <a:ext uri="{FF2B5EF4-FFF2-40B4-BE49-F238E27FC236}">
              <a16:creationId xmlns:a16="http://schemas.microsoft.com/office/drawing/2014/main" id="{FA0C7405-049C-4626-B8A7-580803709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70" name="Picture 22">
          <a:extLst>
            <a:ext uri="{FF2B5EF4-FFF2-40B4-BE49-F238E27FC236}">
              <a16:creationId xmlns:a16="http://schemas.microsoft.com/office/drawing/2014/main" id="{B2DA3526-753C-4722-B904-DDC162A62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71" name="Imagem 7">
          <a:extLst>
            <a:ext uri="{FF2B5EF4-FFF2-40B4-BE49-F238E27FC236}">
              <a16:creationId xmlns:a16="http://schemas.microsoft.com/office/drawing/2014/main" id="{FF6F2F14-9D0F-4575-8854-0757E593C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72" name="Picture 19">
          <a:extLst>
            <a:ext uri="{FF2B5EF4-FFF2-40B4-BE49-F238E27FC236}">
              <a16:creationId xmlns:a16="http://schemas.microsoft.com/office/drawing/2014/main" id="{58FE30D2-38E1-4936-8912-FF5E744DB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73" name="Imagem 4">
          <a:extLst>
            <a:ext uri="{FF2B5EF4-FFF2-40B4-BE49-F238E27FC236}">
              <a16:creationId xmlns:a16="http://schemas.microsoft.com/office/drawing/2014/main" id="{DF2A2CB0-3C45-409D-AE5B-A66B78177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74" name="Picture 16">
          <a:extLst>
            <a:ext uri="{FF2B5EF4-FFF2-40B4-BE49-F238E27FC236}">
              <a16:creationId xmlns:a16="http://schemas.microsoft.com/office/drawing/2014/main" id="{44668D70-39FA-455E-9DC6-9F577C677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75" name="Imagem 1">
          <a:extLst>
            <a:ext uri="{FF2B5EF4-FFF2-40B4-BE49-F238E27FC236}">
              <a16:creationId xmlns:a16="http://schemas.microsoft.com/office/drawing/2014/main" id="{8DA6EF0F-637C-4311-8399-8EFF2CBA6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3776" name="Picture 25">
          <a:extLst>
            <a:ext uri="{FF2B5EF4-FFF2-40B4-BE49-F238E27FC236}">
              <a16:creationId xmlns:a16="http://schemas.microsoft.com/office/drawing/2014/main" id="{EC40562B-89F5-4C55-A5E9-26D5938C2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77" name="Imagem 10">
          <a:extLst>
            <a:ext uri="{FF2B5EF4-FFF2-40B4-BE49-F238E27FC236}">
              <a16:creationId xmlns:a16="http://schemas.microsoft.com/office/drawing/2014/main" id="{6BE0907B-FC6F-4DC7-96A1-D6F7C180A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78" name="Picture 22">
          <a:extLst>
            <a:ext uri="{FF2B5EF4-FFF2-40B4-BE49-F238E27FC236}">
              <a16:creationId xmlns:a16="http://schemas.microsoft.com/office/drawing/2014/main" id="{C292744B-506E-44FD-9D62-F6EB0A41E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79" name="Imagem 7">
          <a:extLst>
            <a:ext uri="{FF2B5EF4-FFF2-40B4-BE49-F238E27FC236}">
              <a16:creationId xmlns:a16="http://schemas.microsoft.com/office/drawing/2014/main" id="{F5FDFE61-7C73-43EB-BD34-175FDE417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80" name="Picture 19">
          <a:extLst>
            <a:ext uri="{FF2B5EF4-FFF2-40B4-BE49-F238E27FC236}">
              <a16:creationId xmlns:a16="http://schemas.microsoft.com/office/drawing/2014/main" id="{08F252FB-53BE-4682-A1E6-42342482A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81" name="Imagem 4">
          <a:extLst>
            <a:ext uri="{FF2B5EF4-FFF2-40B4-BE49-F238E27FC236}">
              <a16:creationId xmlns:a16="http://schemas.microsoft.com/office/drawing/2014/main" id="{E031393F-8814-477A-90A1-88E78D988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82" name="Picture 16">
          <a:extLst>
            <a:ext uri="{FF2B5EF4-FFF2-40B4-BE49-F238E27FC236}">
              <a16:creationId xmlns:a16="http://schemas.microsoft.com/office/drawing/2014/main" id="{868945B9-70F2-4EC9-B66E-CDB39FDB4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83" name="Imagem 1">
          <a:extLst>
            <a:ext uri="{FF2B5EF4-FFF2-40B4-BE49-F238E27FC236}">
              <a16:creationId xmlns:a16="http://schemas.microsoft.com/office/drawing/2014/main" id="{996E95C5-B379-45D4-A016-DD68D0A58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84" name="Picture 25">
          <a:extLst>
            <a:ext uri="{FF2B5EF4-FFF2-40B4-BE49-F238E27FC236}">
              <a16:creationId xmlns:a16="http://schemas.microsoft.com/office/drawing/2014/main" id="{55999743-2E41-4E0B-9452-8BEE9865F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85" name="Imagem 3784">
          <a:extLst>
            <a:ext uri="{FF2B5EF4-FFF2-40B4-BE49-F238E27FC236}">
              <a16:creationId xmlns:a16="http://schemas.microsoft.com/office/drawing/2014/main" id="{F908A075-2EB2-4922-BEDF-BF3390457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86" name="Picture 22">
          <a:extLst>
            <a:ext uri="{FF2B5EF4-FFF2-40B4-BE49-F238E27FC236}">
              <a16:creationId xmlns:a16="http://schemas.microsoft.com/office/drawing/2014/main" id="{D4A92E74-1906-4799-8DDC-0E73B00A3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87" name="Imagem 7">
          <a:extLst>
            <a:ext uri="{FF2B5EF4-FFF2-40B4-BE49-F238E27FC236}">
              <a16:creationId xmlns:a16="http://schemas.microsoft.com/office/drawing/2014/main" id="{83DCE6BE-1BA2-4824-A402-E4B2DE02F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88" name="Picture 19">
          <a:extLst>
            <a:ext uri="{FF2B5EF4-FFF2-40B4-BE49-F238E27FC236}">
              <a16:creationId xmlns:a16="http://schemas.microsoft.com/office/drawing/2014/main" id="{C31AF6FA-67F5-49B9-A26D-9C7AF6FF9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89" name="Imagem 4">
          <a:extLst>
            <a:ext uri="{FF2B5EF4-FFF2-40B4-BE49-F238E27FC236}">
              <a16:creationId xmlns:a16="http://schemas.microsoft.com/office/drawing/2014/main" id="{BC46B0A5-B0C8-46CA-B9CE-832C3CAA1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90" name="Picture 16">
          <a:extLst>
            <a:ext uri="{FF2B5EF4-FFF2-40B4-BE49-F238E27FC236}">
              <a16:creationId xmlns:a16="http://schemas.microsoft.com/office/drawing/2014/main" id="{DD4B25EE-04DE-4B40-9F8D-F745D549F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91" name="Imagem 1">
          <a:extLst>
            <a:ext uri="{FF2B5EF4-FFF2-40B4-BE49-F238E27FC236}">
              <a16:creationId xmlns:a16="http://schemas.microsoft.com/office/drawing/2014/main" id="{61C6F7C2-4998-4BB4-82DE-C5D9BE349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92" name="Picture 25">
          <a:extLst>
            <a:ext uri="{FF2B5EF4-FFF2-40B4-BE49-F238E27FC236}">
              <a16:creationId xmlns:a16="http://schemas.microsoft.com/office/drawing/2014/main" id="{43D21BE5-BE73-4DB3-A865-53607309E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93" name="Imagem 10">
          <a:extLst>
            <a:ext uri="{FF2B5EF4-FFF2-40B4-BE49-F238E27FC236}">
              <a16:creationId xmlns:a16="http://schemas.microsoft.com/office/drawing/2014/main" id="{1D5875B5-14C3-4549-9E9D-55EE8BB62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94" name="Picture 22">
          <a:extLst>
            <a:ext uri="{FF2B5EF4-FFF2-40B4-BE49-F238E27FC236}">
              <a16:creationId xmlns:a16="http://schemas.microsoft.com/office/drawing/2014/main" id="{7D0B7D45-D92E-42C6-B8E5-1F30A48A8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95" name="Imagem 7">
          <a:extLst>
            <a:ext uri="{FF2B5EF4-FFF2-40B4-BE49-F238E27FC236}">
              <a16:creationId xmlns:a16="http://schemas.microsoft.com/office/drawing/2014/main" id="{39A07B6A-ED42-4A8D-AED7-AEA38BE7B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96" name="Picture 19">
          <a:extLst>
            <a:ext uri="{FF2B5EF4-FFF2-40B4-BE49-F238E27FC236}">
              <a16:creationId xmlns:a16="http://schemas.microsoft.com/office/drawing/2014/main" id="{47457309-0945-4161-8CCD-741337DAF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97" name="Imagem 4">
          <a:extLst>
            <a:ext uri="{FF2B5EF4-FFF2-40B4-BE49-F238E27FC236}">
              <a16:creationId xmlns:a16="http://schemas.microsoft.com/office/drawing/2014/main" id="{868678A1-20E4-4AFE-AB1B-16A188416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98" name="Picture 16">
          <a:extLst>
            <a:ext uri="{FF2B5EF4-FFF2-40B4-BE49-F238E27FC236}">
              <a16:creationId xmlns:a16="http://schemas.microsoft.com/office/drawing/2014/main" id="{CAC14CC5-B9E2-438E-9111-EF610D5D3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799" name="Imagem 1">
          <a:extLst>
            <a:ext uri="{FF2B5EF4-FFF2-40B4-BE49-F238E27FC236}">
              <a16:creationId xmlns:a16="http://schemas.microsoft.com/office/drawing/2014/main" id="{5F44DD94-28FB-40A7-AE50-1F22A0BFC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00" name="Picture 25">
          <a:extLst>
            <a:ext uri="{FF2B5EF4-FFF2-40B4-BE49-F238E27FC236}">
              <a16:creationId xmlns:a16="http://schemas.microsoft.com/office/drawing/2014/main" id="{F016BDC1-E8EE-484A-9815-C433F9689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01" name="Imagem 3800">
          <a:extLst>
            <a:ext uri="{FF2B5EF4-FFF2-40B4-BE49-F238E27FC236}">
              <a16:creationId xmlns:a16="http://schemas.microsoft.com/office/drawing/2014/main" id="{D70C7D3A-6A70-4F7B-A6C0-573D05948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02" name="Picture 22">
          <a:extLst>
            <a:ext uri="{FF2B5EF4-FFF2-40B4-BE49-F238E27FC236}">
              <a16:creationId xmlns:a16="http://schemas.microsoft.com/office/drawing/2014/main" id="{C38216AB-C69E-4296-ABC0-FB9E1B4B2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03" name="Imagem 7">
          <a:extLst>
            <a:ext uri="{FF2B5EF4-FFF2-40B4-BE49-F238E27FC236}">
              <a16:creationId xmlns:a16="http://schemas.microsoft.com/office/drawing/2014/main" id="{EA3CC3EC-1B27-450A-80F7-75E02E449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04" name="Picture 19">
          <a:extLst>
            <a:ext uri="{FF2B5EF4-FFF2-40B4-BE49-F238E27FC236}">
              <a16:creationId xmlns:a16="http://schemas.microsoft.com/office/drawing/2014/main" id="{F9F11099-C861-4B13-BC7C-9E1EAA71F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05" name="Imagem 4">
          <a:extLst>
            <a:ext uri="{FF2B5EF4-FFF2-40B4-BE49-F238E27FC236}">
              <a16:creationId xmlns:a16="http://schemas.microsoft.com/office/drawing/2014/main" id="{BE92ACAA-E6A3-4D19-9A94-E3DFF4F6C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06" name="Picture 16">
          <a:extLst>
            <a:ext uri="{FF2B5EF4-FFF2-40B4-BE49-F238E27FC236}">
              <a16:creationId xmlns:a16="http://schemas.microsoft.com/office/drawing/2014/main" id="{93EFFBCD-A5DF-4C8D-8FD4-EA9EADA27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07" name="Imagem 1">
          <a:extLst>
            <a:ext uri="{FF2B5EF4-FFF2-40B4-BE49-F238E27FC236}">
              <a16:creationId xmlns:a16="http://schemas.microsoft.com/office/drawing/2014/main" id="{F7DE6955-A8D8-44BB-B657-2603D3BF6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08" name="Picture 25">
          <a:extLst>
            <a:ext uri="{FF2B5EF4-FFF2-40B4-BE49-F238E27FC236}">
              <a16:creationId xmlns:a16="http://schemas.microsoft.com/office/drawing/2014/main" id="{B2B486AB-D2DB-4A5A-9FC1-CDEA2FC8A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09" name="Imagem 10">
          <a:extLst>
            <a:ext uri="{FF2B5EF4-FFF2-40B4-BE49-F238E27FC236}">
              <a16:creationId xmlns:a16="http://schemas.microsoft.com/office/drawing/2014/main" id="{A1699CA6-940B-4B16-86E5-5EAE4C457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10" name="Picture 22">
          <a:extLst>
            <a:ext uri="{FF2B5EF4-FFF2-40B4-BE49-F238E27FC236}">
              <a16:creationId xmlns:a16="http://schemas.microsoft.com/office/drawing/2014/main" id="{BF521DCC-945F-407C-8776-F970228AF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11" name="Imagem 7">
          <a:extLst>
            <a:ext uri="{FF2B5EF4-FFF2-40B4-BE49-F238E27FC236}">
              <a16:creationId xmlns:a16="http://schemas.microsoft.com/office/drawing/2014/main" id="{B4D234E4-51B5-458C-8C45-87E7E9847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12" name="Picture 19">
          <a:extLst>
            <a:ext uri="{FF2B5EF4-FFF2-40B4-BE49-F238E27FC236}">
              <a16:creationId xmlns:a16="http://schemas.microsoft.com/office/drawing/2014/main" id="{1EF610A7-DC41-4160-AD08-07D50BF1F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13" name="Imagem 4">
          <a:extLst>
            <a:ext uri="{FF2B5EF4-FFF2-40B4-BE49-F238E27FC236}">
              <a16:creationId xmlns:a16="http://schemas.microsoft.com/office/drawing/2014/main" id="{2178FC60-A861-419A-8FD4-8366A6357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14" name="Picture 16">
          <a:extLst>
            <a:ext uri="{FF2B5EF4-FFF2-40B4-BE49-F238E27FC236}">
              <a16:creationId xmlns:a16="http://schemas.microsoft.com/office/drawing/2014/main" id="{BF9F7E24-EE05-4BCA-B2B2-756D7BD5D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15" name="Imagem 1">
          <a:extLst>
            <a:ext uri="{FF2B5EF4-FFF2-40B4-BE49-F238E27FC236}">
              <a16:creationId xmlns:a16="http://schemas.microsoft.com/office/drawing/2014/main" id="{584B63B3-7DAF-489B-A7C3-A308F56CF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16" name="Picture 25">
          <a:extLst>
            <a:ext uri="{FF2B5EF4-FFF2-40B4-BE49-F238E27FC236}">
              <a16:creationId xmlns:a16="http://schemas.microsoft.com/office/drawing/2014/main" id="{22220D29-EBBE-460B-BBDC-9B2E7D990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17" name="Imagem 3816">
          <a:extLst>
            <a:ext uri="{FF2B5EF4-FFF2-40B4-BE49-F238E27FC236}">
              <a16:creationId xmlns:a16="http://schemas.microsoft.com/office/drawing/2014/main" id="{FE17D686-F9FF-4F0F-AAEE-1CEF50886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18" name="Picture 22">
          <a:extLst>
            <a:ext uri="{FF2B5EF4-FFF2-40B4-BE49-F238E27FC236}">
              <a16:creationId xmlns:a16="http://schemas.microsoft.com/office/drawing/2014/main" id="{3B227B5E-074E-44A5-A143-A69AF1BB2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19" name="Imagem 7">
          <a:extLst>
            <a:ext uri="{FF2B5EF4-FFF2-40B4-BE49-F238E27FC236}">
              <a16:creationId xmlns:a16="http://schemas.microsoft.com/office/drawing/2014/main" id="{28F1D189-5C32-4B1C-BA4C-F0E1B7B31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20" name="Picture 19">
          <a:extLst>
            <a:ext uri="{FF2B5EF4-FFF2-40B4-BE49-F238E27FC236}">
              <a16:creationId xmlns:a16="http://schemas.microsoft.com/office/drawing/2014/main" id="{CB8D4AC2-51CF-43AA-9F4E-E4FA0CFE3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21" name="Imagem 4">
          <a:extLst>
            <a:ext uri="{FF2B5EF4-FFF2-40B4-BE49-F238E27FC236}">
              <a16:creationId xmlns:a16="http://schemas.microsoft.com/office/drawing/2014/main" id="{5398558F-559B-4BC8-ABC4-EB21168AA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22" name="Picture 16">
          <a:extLst>
            <a:ext uri="{FF2B5EF4-FFF2-40B4-BE49-F238E27FC236}">
              <a16:creationId xmlns:a16="http://schemas.microsoft.com/office/drawing/2014/main" id="{633FFF69-5FE9-4FF6-9F93-001B3A1D9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23" name="Imagem 1">
          <a:extLst>
            <a:ext uri="{FF2B5EF4-FFF2-40B4-BE49-F238E27FC236}">
              <a16:creationId xmlns:a16="http://schemas.microsoft.com/office/drawing/2014/main" id="{4A24988D-251A-4111-889A-26CE938FC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24" name="Picture 25">
          <a:extLst>
            <a:ext uri="{FF2B5EF4-FFF2-40B4-BE49-F238E27FC236}">
              <a16:creationId xmlns:a16="http://schemas.microsoft.com/office/drawing/2014/main" id="{9D54034E-38EF-40FC-B269-EAC62427B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25" name="Imagem 10">
          <a:extLst>
            <a:ext uri="{FF2B5EF4-FFF2-40B4-BE49-F238E27FC236}">
              <a16:creationId xmlns:a16="http://schemas.microsoft.com/office/drawing/2014/main" id="{42DA8768-FB28-406E-92A3-8EEF4D015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26" name="Picture 22">
          <a:extLst>
            <a:ext uri="{FF2B5EF4-FFF2-40B4-BE49-F238E27FC236}">
              <a16:creationId xmlns:a16="http://schemas.microsoft.com/office/drawing/2014/main" id="{A55A18F4-F7F5-46F6-BEC1-34933B3C0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27" name="Imagem 7">
          <a:extLst>
            <a:ext uri="{FF2B5EF4-FFF2-40B4-BE49-F238E27FC236}">
              <a16:creationId xmlns:a16="http://schemas.microsoft.com/office/drawing/2014/main" id="{1A6F6793-E764-4F07-AD74-CF5FC703B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28" name="Picture 19">
          <a:extLst>
            <a:ext uri="{FF2B5EF4-FFF2-40B4-BE49-F238E27FC236}">
              <a16:creationId xmlns:a16="http://schemas.microsoft.com/office/drawing/2014/main" id="{FA07B31D-C751-4474-94F4-0F858A5EA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29" name="Imagem 4">
          <a:extLst>
            <a:ext uri="{FF2B5EF4-FFF2-40B4-BE49-F238E27FC236}">
              <a16:creationId xmlns:a16="http://schemas.microsoft.com/office/drawing/2014/main" id="{49F7230C-B14D-4DD0-9A11-0F3CD89D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30" name="Picture 16">
          <a:extLst>
            <a:ext uri="{FF2B5EF4-FFF2-40B4-BE49-F238E27FC236}">
              <a16:creationId xmlns:a16="http://schemas.microsoft.com/office/drawing/2014/main" id="{CD470619-D3E0-4C1C-836F-876A4FEF5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31" name="Imagem 1">
          <a:extLst>
            <a:ext uri="{FF2B5EF4-FFF2-40B4-BE49-F238E27FC236}">
              <a16:creationId xmlns:a16="http://schemas.microsoft.com/office/drawing/2014/main" id="{25C74C0F-A96B-4F1F-A809-75D91EFAB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32" name="Picture 25">
          <a:extLst>
            <a:ext uri="{FF2B5EF4-FFF2-40B4-BE49-F238E27FC236}">
              <a16:creationId xmlns:a16="http://schemas.microsoft.com/office/drawing/2014/main" id="{4F9188F8-4191-44A6-86AB-6EE04DEF7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33" name="Imagem 3832">
          <a:extLst>
            <a:ext uri="{FF2B5EF4-FFF2-40B4-BE49-F238E27FC236}">
              <a16:creationId xmlns:a16="http://schemas.microsoft.com/office/drawing/2014/main" id="{67CDCDE1-A64B-4ECD-A454-211958603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34" name="Picture 22">
          <a:extLst>
            <a:ext uri="{FF2B5EF4-FFF2-40B4-BE49-F238E27FC236}">
              <a16:creationId xmlns:a16="http://schemas.microsoft.com/office/drawing/2014/main" id="{7674E2A5-78A9-4EE5-A358-AB4D7793E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35" name="Imagem 7">
          <a:extLst>
            <a:ext uri="{FF2B5EF4-FFF2-40B4-BE49-F238E27FC236}">
              <a16:creationId xmlns:a16="http://schemas.microsoft.com/office/drawing/2014/main" id="{1EC5B317-C07D-44C8-A7B2-D6B53A58D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36" name="Picture 19">
          <a:extLst>
            <a:ext uri="{FF2B5EF4-FFF2-40B4-BE49-F238E27FC236}">
              <a16:creationId xmlns:a16="http://schemas.microsoft.com/office/drawing/2014/main" id="{ADEA3B1A-9BCC-4917-B1AA-47976EEF4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37" name="Imagem 4">
          <a:extLst>
            <a:ext uri="{FF2B5EF4-FFF2-40B4-BE49-F238E27FC236}">
              <a16:creationId xmlns:a16="http://schemas.microsoft.com/office/drawing/2014/main" id="{6E2C554A-5487-444F-A79D-B044DE01F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38" name="Picture 16">
          <a:extLst>
            <a:ext uri="{FF2B5EF4-FFF2-40B4-BE49-F238E27FC236}">
              <a16:creationId xmlns:a16="http://schemas.microsoft.com/office/drawing/2014/main" id="{4686C45A-AE95-4E38-8292-B61D086C5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39" name="Imagem 1">
          <a:extLst>
            <a:ext uri="{FF2B5EF4-FFF2-40B4-BE49-F238E27FC236}">
              <a16:creationId xmlns:a16="http://schemas.microsoft.com/office/drawing/2014/main" id="{2BF6D115-6E94-4201-99E1-4B77B22BB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40" name="Picture 25">
          <a:extLst>
            <a:ext uri="{FF2B5EF4-FFF2-40B4-BE49-F238E27FC236}">
              <a16:creationId xmlns:a16="http://schemas.microsoft.com/office/drawing/2014/main" id="{32F6AE95-FB90-476C-B20D-B7F588066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41" name="Imagem 10">
          <a:extLst>
            <a:ext uri="{FF2B5EF4-FFF2-40B4-BE49-F238E27FC236}">
              <a16:creationId xmlns:a16="http://schemas.microsoft.com/office/drawing/2014/main" id="{99732DA2-9D48-492D-BFF6-7608FB462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42" name="Picture 22">
          <a:extLst>
            <a:ext uri="{FF2B5EF4-FFF2-40B4-BE49-F238E27FC236}">
              <a16:creationId xmlns:a16="http://schemas.microsoft.com/office/drawing/2014/main" id="{9B410C9C-55DE-4747-BC22-AD3FEC403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43" name="Imagem 7">
          <a:extLst>
            <a:ext uri="{FF2B5EF4-FFF2-40B4-BE49-F238E27FC236}">
              <a16:creationId xmlns:a16="http://schemas.microsoft.com/office/drawing/2014/main" id="{C8C507AA-6C92-48D6-B545-F8006D984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44" name="Picture 19">
          <a:extLst>
            <a:ext uri="{FF2B5EF4-FFF2-40B4-BE49-F238E27FC236}">
              <a16:creationId xmlns:a16="http://schemas.microsoft.com/office/drawing/2014/main" id="{9D40A8E5-6BB3-4A1F-8604-339EBA261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45" name="Imagem 4">
          <a:extLst>
            <a:ext uri="{FF2B5EF4-FFF2-40B4-BE49-F238E27FC236}">
              <a16:creationId xmlns:a16="http://schemas.microsoft.com/office/drawing/2014/main" id="{61F5D7D7-C4E3-4A1E-9F7A-2FF58046C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46" name="Picture 16">
          <a:extLst>
            <a:ext uri="{FF2B5EF4-FFF2-40B4-BE49-F238E27FC236}">
              <a16:creationId xmlns:a16="http://schemas.microsoft.com/office/drawing/2014/main" id="{ADA8010A-3E37-40B7-985A-CAC27F5C8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47" name="Imagem 1">
          <a:extLst>
            <a:ext uri="{FF2B5EF4-FFF2-40B4-BE49-F238E27FC236}">
              <a16:creationId xmlns:a16="http://schemas.microsoft.com/office/drawing/2014/main" id="{AB8EEBDE-8B25-4A2E-857C-27C2495C6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48" name="Picture 25">
          <a:extLst>
            <a:ext uri="{FF2B5EF4-FFF2-40B4-BE49-F238E27FC236}">
              <a16:creationId xmlns:a16="http://schemas.microsoft.com/office/drawing/2014/main" id="{199CA587-4442-43F2-8D9D-E2C5E5CEB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49" name="Imagem 3848">
          <a:extLst>
            <a:ext uri="{FF2B5EF4-FFF2-40B4-BE49-F238E27FC236}">
              <a16:creationId xmlns:a16="http://schemas.microsoft.com/office/drawing/2014/main" id="{22B4C994-3A46-4614-8EBC-C47666C9F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50" name="Picture 22">
          <a:extLst>
            <a:ext uri="{FF2B5EF4-FFF2-40B4-BE49-F238E27FC236}">
              <a16:creationId xmlns:a16="http://schemas.microsoft.com/office/drawing/2014/main" id="{71F57673-0DCC-47DF-B8C2-4D26FF5F4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51" name="Imagem 7">
          <a:extLst>
            <a:ext uri="{FF2B5EF4-FFF2-40B4-BE49-F238E27FC236}">
              <a16:creationId xmlns:a16="http://schemas.microsoft.com/office/drawing/2014/main" id="{A7A00DEE-9DA7-4AC9-B3A4-0FEFB469F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52" name="Picture 19">
          <a:extLst>
            <a:ext uri="{FF2B5EF4-FFF2-40B4-BE49-F238E27FC236}">
              <a16:creationId xmlns:a16="http://schemas.microsoft.com/office/drawing/2014/main" id="{95325FC1-AB46-429C-AE0D-5D38C5E50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53" name="Imagem 4">
          <a:extLst>
            <a:ext uri="{FF2B5EF4-FFF2-40B4-BE49-F238E27FC236}">
              <a16:creationId xmlns:a16="http://schemas.microsoft.com/office/drawing/2014/main" id="{2E9CB449-370F-49D5-B8E7-1F87D4F38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54" name="Picture 16">
          <a:extLst>
            <a:ext uri="{FF2B5EF4-FFF2-40B4-BE49-F238E27FC236}">
              <a16:creationId xmlns:a16="http://schemas.microsoft.com/office/drawing/2014/main" id="{8AFACD24-D01F-482D-8DD6-F451841B3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55" name="Imagem 1">
          <a:extLst>
            <a:ext uri="{FF2B5EF4-FFF2-40B4-BE49-F238E27FC236}">
              <a16:creationId xmlns:a16="http://schemas.microsoft.com/office/drawing/2014/main" id="{59CC7F07-A944-4A47-A6E7-D8BDF2629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56" name="Picture 25">
          <a:extLst>
            <a:ext uri="{FF2B5EF4-FFF2-40B4-BE49-F238E27FC236}">
              <a16:creationId xmlns:a16="http://schemas.microsoft.com/office/drawing/2014/main" id="{9561F78A-D198-498E-A5F1-1B9EE33FB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57" name="Imagem 10">
          <a:extLst>
            <a:ext uri="{FF2B5EF4-FFF2-40B4-BE49-F238E27FC236}">
              <a16:creationId xmlns:a16="http://schemas.microsoft.com/office/drawing/2014/main" id="{5595BD2D-31AD-431D-B3DA-856C9C279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58" name="Picture 22">
          <a:extLst>
            <a:ext uri="{FF2B5EF4-FFF2-40B4-BE49-F238E27FC236}">
              <a16:creationId xmlns:a16="http://schemas.microsoft.com/office/drawing/2014/main" id="{B3CF28F1-7535-4BC2-9146-012F019F7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59" name="Imagem 7">
          <a:extLst>
            <a:ext uri="{FF2B5EF4-FFF2-40B4-BE49-F238E27FC236}">
              <a16:creationId xmlns:a16="http://schemas.microsoft.com/office/drawing/2014/main" id="{F0CB99B7-985C-453F-83D4-D242E4847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60" name="Picture 19">
          <a:extLst>
            <a:ext uri="{FF2B5EF4-FFF2-40B4-BE49-F238E27FC236}">
              <a16:creationId xmlns:a16="http://schemas.microsoft.com/office/drawing/2014/main" id="{57076D31-1A6E-4A1B-81F2-A9AE09DDC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61" name="Imagem 4">
          <a:extLst>
            <a:ext uri="{FF2B5EF4-FFF2-40B4-BE49-F238E27FC236}">
              <a16:creationId xmlns:a16="http://schemas.microsoft.com/office/drawing/2014/main" id="{2573119B-88F2-471D-AD2A-F954F8DFC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62" name="Picture 16">
          <a:extLst>
            <a:ext uri="{FF2B5EF4-FFF2-40B4-BE49-F238E27FC236}">
              <a16:creationId xmlns:a16="http://schemas.microsoft.com/office/drawing/2014/main" id="{209F1210-DD5D-43AD-BB2E-222D076CD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63" name="Imagem 1">
          <a:extLst>
            <a:ext uri="{FF2B5EF4-FFF2-40B4-BE49-F238E27FC236}">
              <a16:creationId xmlns:a16="http://schemas.microsoft.com/office/drawing/2014/main" id="{32AE9EDC-0172-49C3-9C61-1EDD5CEE8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64" name="Picture 25">
          <a:extLst>
            <a:ext uri="{FF2B5EF4-FFF2-40B4-BE49-F238E27FC236}">
              <a16:creationId xmlns:a16="http://schemas.microsoft.com/office/drawing/2014/main" id="{E2B98CB6-7857-4A49-9096-F4F42D77C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65" name="Imagem 3864">
          <a:extLst>
            <a:ext uri="{FF2B5EF4-FFF2-40B4-BE49-F238E27FC236}">
              <a16:creationId xmlns:a16="http://schemas.microsoft.com/office/drawing/2014/main" id="{83079F84-665A-4E4A-9906-1FF3892A8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66" name="Picture 22">
          <a:extLst>
            <a:ext uri="{FF2B5EF4-FFF2-40B4-BE49-F238E27FC236}">
              <a16:creationId xmlns:a16="http://schemas.microsoft.com/office/drawing/2014/main" id="{C7317134-BC87-4131-9B0E-D0FA1D16C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67" name="Imagem 7">
          <a:extLst>
            <a:ext uri="{FF2B5EF4-FFF2-40B4-BE49-F238E27FC236}">
              <a16:creationId xmlns:a16="http://schemas.microsoft.com/office/drawing/2014/main" id="{54F2529E-89E5-4128-AEDB-960C283B3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68" name="Picture 19">
          <a:extLst>
            <a:ext uri="{FF2B5EF4-FFF2-40B4-BE49-F238E27FC236}">
              <a16:creationId xmlns:a16="http://schemas.microsoft.com/office/drawing/2014/main" id="{CA95679C-250D-4033-A44A-37755B0B9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69" name="Imagem 4">
          <a:extLst>
            <a:ext uri="{FF2B5EF4-FFF2-40B4-BE49-F238E27FC236}">
              <a16:creationId xmlns:a16="http://schemas.microsoft.com/office/drawing/2014/main" id="{BEC9B40E-1D01-4A23-9573-ABC16AD43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70" name="Picture 16">
          <a:extLst>
            <a:ext uri="{FF2B5EF4-FFF2-40B4-BE49-F238E27FC236}">
              <a16:creationId xmlns:a16="http://schemas.microsoft.com/office/drawing/2014/main" id="{D46DAD59-DDF1-4FC3-BC38-991DEFFF7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71" name="Imagem 1">
          <a:extLst>
            <a:ext uri="{FF2B5EF4-FFF2-40B4-BE49-F238E27FC236}">
              <a16:creationId xmlns:a16="http://schemas.microsoft.com/office/drawing/2014/main" id="{32EAD83F-E52D-41ED-A060-F69A64F91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72" name="Picture 25">
          <a:extLst>
            <a:ext uri="{FF2B5EF4-FFF2-40B4-BE49-F238E27FC236}">
              <a16:creationId xmlns:a16="http://schemas.microsoft.com/office/drawing/2014/main" id="{534F7626-724C-4BFE-BE77-FB12EFDE3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73" name="Imagem 10">
          <a:extLst>
            <a:ext uri="{FF2B5EF4-FFF2-40B4-BE49-F238E27FC236}">
              <a16:creationId xmlns:a16="http://schemas.microsoft.com/office/drawing/2014/main" id="{A35A16D4-780A-4FAD-8AFF-AC36AC3B9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74" name="Picture 22">
          <a:extLst>
            <a:ext uri="{FF2B5EF4-FFF2-40B4-BE49-F238E27FC236}">
              <a16:creationId xmlns:a16="http://schemas.microsoft.com/office/drawing/2014/main" id="{38AE3EEF-258B-4A06-B88E-D2C7B724B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75" name="Imagem 7">
          <a:extLst>
            <a:ext uri="{FF2B5EF4-FFF2-40B4-BE49-F238E27FC236}">
              <a16:creationId xmlns:a16="http://schemas.microsoft.com/office/drawing/2014/main" id="{C05664E4-DB13-439F-8FE7-D6FC85C96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76" name="Picture 19">
          <a:extLst>
            <a:ext uri="{FF2B5EF4-FFF2-40B4-BE49-F238E27FC236}">
              <a16:creationId xmlns:a16="http://schemas.microsoft.com/office/drawing/2014/main" id="{3B415ED7-23FA-443C-A998-B34D9167E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77" name="Imagem 4">
          <a:extLst>
            <a:ext uri="{FF2B5EF4-FFF2-40B4-BE49-F238E27FC236}">
              <a16:creationId xmlns:a16="http://schemas.microsoft.com/office/drawing/2014/main" id="{7DCE6B32-B526-47CD-93C7-0AB1F53D8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78" name="Picture 16">
          <a:extLst>
            <a:ext uri="{FF2B5EF4-FFF2-40B4-BE49-F238E27FC236}">
              <a16:creationId xmlns:a16="http://schemas.microsoft.com/office/drawing/2014/main" id="{F845394A-8055-45A1-A908-A0FE735F6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79" name="Imagem 1">
          <a:extLst>
            <a:ext uri="{FF2B5EF4-FFF2-40B4-BE49-F238E27FC236}">
              <a16:creationId xmlns:a16="http://schemas.microsoft.com/office/drawing/2014/main" id="{EC0395B2-EFE1-40D3-9CB6-FBB2A460D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80" name="Picture 25">
          <a:extLst>
            <a:ext uri="{FF2B5EF4-FFF2-40B4-BE49-F238E27FC236}">
              <a16:creationId xmlns:a16="http://schemas.microsoft.com/office/drawing/2014/main" id="{0272696C-A8BC-4E8B-8CA3-9F0051978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81" name="Imagem 3880">
          <a:extLst>
            <a:ext uri="{FF2B5EF4-FFF2-40B4-BE49-F238E27FC236}">
              <a16:creationId xmlns:a16="http://schemas.microsoft.com/office/drawing/2014/main" id="{9E363F95-764A-481A-9F2B-C8D05D87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82" name="Picture 22">
          <a:extLst>
            <a:ext uri="{FF2B5EF4-FFF2-40B4-BE49-F238E27FC236}">
              <a16:creationId xmlns:a16="http://schemas.microsoft.com/office/drawing/2014/main" id="{5B4429E3-65C1-4307-9F41-DFE72FA73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83" name="Imagem 7">
          <a:extLst>
            <a:ext uri="{FF2B5EF4-FFF2-40B4-BE49-F238E27FC236}">
              <a16:creationId xmlns:a16="http://schemas.microsoft.com/office/drawing/2014/main" id="{A4BD171C-7BF0-48D7-A8B2-0F8C12812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84" name="Picture 19">
          <a:extLst>
            <a:ext uri="{FF2B5EF4-FFF2-40B4-BE49-F238E27FC236}">
              <a16:creationId xmlns:a16="http://schemas.microsoft.com/office/drawing/2014/main" id="{2619E6B9-C681-429F-88C4-967B64619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85" name="Imagem 4">
          <a:extLst>
            <a:ext uri="{FF2B5EF4-FFF2-40B4-BE49-F238E27FC236}">
              <a16:creationId xmlns:a16="http://schemas.microsoft.com/office/drawing/2014/main" id="{EB50031D-DF8F-4FE2-BA7E-6E676231E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86" name="Picture 16">
          <a:extLst>
            <a:ext uri="{FF2B5EF4-FFF2-40B4-BE49-F238E27FC236}">
              <a16:creationId xmlns:a16="http://schemas.microsoft.com/office/drawing/2014/main" id="{C0DCB354-9984-467C-9705-78DDB7402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87" name="Imagem 1">
          <a:extLst>
            <a:ext uri="{FF2B5EF4-FFF2-40B4-BE49-F238E27FC236}">
              <a16:creationId xmlns:a16="http://schemas.microsoft.com/office/drawing/2014/main" id="{57367FC4-E14B-48DC-A91F-F1856F83C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88" name="Picture 25">
          <a:extLst>
            <a:ext uri="{FF2B5EF4-FFF2-40B4-BE49-F238E27FC236}">
              <a16:creationId xmlns:a16="http://schemas.microsoft.com/office/drawing/2014/main" id="{B394D09E-2318-402A-B528-0D98F4A6D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89" name="Imagem 10">
          <a:extLst>
            <a:ext uri="{FF2B5EF4-FFF2-40B4-BE49-F238E27FC236}">
              <a16:creationId xmlns:a16="http://schemas.microsoft.com/office/drawing/2014/main" id="{141828A6-ED82-4303-9874-E34366FB9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90" name="Picture 22">
          <a:extLst>
            <a:ext uri="{FF2B5EF4-FFF2-40B4-BE49-F238E27FC236}">
              <a16:creationId xmlns:a16="http://schemas.microsoft.com/office/drawing/2014/main" id="{A673FDAF-08D1-4FBE-AB8F-FDBD2B4B5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91" name="Imagem 7">
          <a:extLst>
            <a:ext uri="{FF2B5EF4-FFF2-40B4-BE49-F238E27FC236}">
              <a16:creationId xmlns:a16="http://schemas.microsoft.com/office/drawing/2014/main" id="{41CF3102-822F-4AA2-B97C-F1779CC83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92" name="Picture 19">
          <a:extLst>
            <a:ext uri="{FF2B5EF4-FFF2-40B4-BE49-F238E27FC236}">
              <a16:creationId xmlns:a16="http://schemas.microsoft.com/office/drawing/2014/main" id="{4DDBD49C-DE47-4690-BB3B-156558F93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93" name="Imagem 4">
          <a:extLst>
            <a:ext uri="{FF2B5EF4-FFF2-40B4-BE49-F238E27FC236}">
              <a16:creationId xmlns:a16="http://schemas.microsoft.com/office/drawing/2014/main" id="{3E7ACBA0-4351-4452-BCE8-BACFFC5D5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94" name="Picture 16">
          <a:extLst>
            <a:ext uri="{FF2B5EF4-FFF2-40B4-BE49-F238E27FC236}">
              <a16:creationId xmlns:a16="http://schemas.microsoft.com/office/drawing/2014/main" id="{170285B8-2107-4A37-AAA4-B4EB2A0AB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95" name="Imagem 1">
          <a:extLst>
            <a:ext uri="{FF2B5EF4-FFF2-40B4-BE49-F238E27FC236}">
              <a16:creationId xmlns:a16="http://schemas.microsoft.com/office/drawing/2014/main" id="{773F92EB-AAB0-4AA2-B842-1A0104E7A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96" name="Picture 25">
          <a:extLst>
            <a:ext uri="{FF2B5EF4-FFF2-40B4-BE49-F238E27FC236}">
              <a16:creationId xmlns:a16="http://schemas.microsoft.com/office/drawing/2014/main" id="{6CB7C4B1-45DB-4CEA-9E55-3EEEB600E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97" name="Imagem 3896">
          <a:extLst>
            <a:ext uri="{FF2B5EF4-FFF2-40B4-BE49-F238E27FC236}">
              <a16:creationId xmlns:a16="http://schemas.microsoft.com/office/drawing/2014/main" id="{A44A97AA-A6B6-4108-BCAB-3B63B985E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98" name="Picture 22">
          <a:extLst>
            <a:ext uri="{FF2B5EF4-FFF2-40B4-BE49-F238E27FC236}">
              <a16:creationId xmlns:a16="http://schemas.microsoft.com/office/drawing/2014/main" id="{9B32578E-1A85-4078-844A-DA2707E34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899" name="Imagem 7">
          <a:extLst>
            <a:ext uri="{FF2B5EF4-FFF2-40B4-BE49-F238E27FC236}">
              <a16:creationId xmlns:a16="http://schemas.microsoft.com/office/drawing/2014/main" id="{28C8161F-16DE-4CD4-A523-180F0F183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00" name="Picture 19">
          <a:extLst>
            <a:ext uri="{FF2B5EF4-FFF2-40B4-BE49-F238E27FC236}">
              <a16:creationId xmlns:a16="http://schemas.microsoft.com/office/drawing/2014/main" id="{132258E9-36CC-4574-AA0A-1E65F6C51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01" name="Imagem 4">
          <a:extLst>
            <a:ext uri="{FF2B5EF4-FFF2-40B4-BE49-F238E27FC236}">
              <a16:creationId xmlns:a16="http://schemas.microsoft.com/office/drawing/2014/main" id="{6FE4FBB0-AE0D-4A34-A111-F7ECC8B02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02" name="Picture 16">
          <a:extLst>
            <a:ext uri="{FF2B5EF4-FFF2-40B4-BE49-F238E27FC236}">
              <a16:creationId xmlns:a16="http://schemas.microsoft.com/office/drawing/2014/main" id="{B0F7F671-A74A-4322-B7C1-8354E8B56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03" name="Imagem 1">
          <a:extLst>
            <a:ext uri="{FF2B5EF4-FFF2-40B4-BE49-F238E27FC236}">
              <a16:creationId xmlns:a16="http://schemas.microsoft.com/office/drawing/2014/main" id="{6718AC30-5DBE-45ED-BE37-5327CAE5A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04" name="Picture 25">
          <a:extLst>
            <a:ext uri="{FF2B5EF4-FFF2-40B4-BE49-F238E27FC236}">
              <a16:creationId xmlns:a16="http://schemas.microsoft.com/office/drawing/2014/main" id="{3AF676B5-5414-49EA-8BC7-DA77310DF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05" name="Imagem 10">
          <a:extLst>
            <a:ext uri="{FF2B5EF4-FFF2-40B4-BE49-F238E27FC236}">
              <a16:creationId xmlns:a16="http://schemas.microsoft.com/office/drawing/2014/main" id="{6E23D728-3FBA-4305-BB01-55430FCF1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06" name="Picture 22">
          <a:extLst>
            <a:ext uri="{FF2B5EF4-FFF2-40B4-BE49-F238E27FC236}">
              <a16:creationId xmlns:a16="http://schemas.microsoft.com/office/drawing/2014/main" id="{7B866B5F-7DA2-462A-BB3B-93E8741BF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07" name="Imagem 7">
          <a:extLst>
            <a:ext uri="{FF2B5EF4-FFF2-40B4-BE49-F238E27FC236}">
              <a16:creationId xmlns:a16="http://schemas.microsoft.com/office/drawing/2014/main" id="{5369648E-0808-4860-8DBA-47D8D0277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08" name="Picture 19">
          <a:extLst>
            <a:ext uri="{FF2B5EF4-FFF2-40B4-BE49-F238E27FC236}">
              <a16:creationId xmlns:a16="http://schemas.microsoft.com/office/drawing/2014/main" id="{97573DD2-BA75-4A3C-A8EB-7525E420C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09" name="Imagem 4">
          <a:extLst>
            <a:ext uri="{FF2B5EF4-FFF2-40B4-BE49-F238E27FC236}">
              <a16:creationId xmlns:a16="http://schemas.microsoft.com/office/drawing/2014/main" id="{6297E09A-DBC8-4F5F-BF25-EAE74E735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10" name="Picture 16">
          <a:extLst>
            <a:ext uri="{FF2B5EF4-FFF2-40B4-BE49-F238E27FC236}">
              <a16:creationId xmlns:a16="http://schemas.microsoft.com/office/drawing/2014/main" id="{4DCA27C6-4396-42F8-A8E3-89161031D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11" name="Imagem 1">
          <a:extLst>
            <a:ext uri="{FF2B5EF4-FFF2-40B4-BE49-F238E27FC236}">
              <a16:creationId xmlns:a16="http://schemas.microsoft.com/office/drawing/2014/main" id="{82F35F4C-F656-4996-84FB-E1E6AFA33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12" name="Picture 25">
          <a:extLst>
            <a:ext uri="{FF2B5EF4-FFF2-40B4-BE49-F238E27FC236}">
              <a16:creationId xmlns:a16="http://schemas.microsoft.com/office/drawing/2014/main" id="{F2C75699-1AE4-4713-A148-E1F971364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13" name="Imagem 3912">
          <a:extLst>
            <a:ext uri="{FF2B5EF4-FFF2-40B4-BE49-F238E27FC236}">
              <a16:creationId xmlns:a16="http://schemas.microsoft.com/office/drawing/2014/main" id="{50F3DD10-4575-42DF-A6FB-2BC20A357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14" name="Picture 22">
          <a:extLst>
            <a:ext uri="{FF2B5EF4-FFF2-40B4-BE49-F238E27FC236}">
              <a16:creationId xmlns:a16="http://schemas.microsoft.com/office/drawing/2014/main" id="{2807969A-3D8C-410E-8857-35E7F1985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15" name="Imagem 7">
          <a:extLst>
            <a:ext uri="{FF2B5EF4-FFF2-40B4-BE49-F238E27FC236}">
              <a16:creationId xmlns:a16="http://schemas.microsoft.com/office/drawing/2014/main" id="{9038872A-D2BD-478D-B039-D86C3E50D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16" name="Picture 19">
          <a:extLst>
            <a:ext uri="{FF2B5EF4-FFF2-40B4-BE49-F238E27FC236}">
              <a16:creationId xmlns:a16="http://schemas.microsoft.com/office/drawing/2014/main" id="{41779CC1-4E77-4669-BD00-C7B83D118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17" name="Imagem 4">
          <a:extLst>
            <a:ext uri="{FF2B5EF4-FFF2-40B4-BE49-F238E27FC236}">
              <a16:creationId xmlns:a16="http://schemas.microsoft.com/office/drawing/2014/main" id="{E1621C57-F9BF-4BE4-AB66-DF26A0B1B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18" name="Picture 16">
          <a:extLst>
            <a:ext uri="{FF2B5EF4-FFF2-40B4-BE49-F238E27FC236}">
              <a16:creationId xmlns:a16="http://schemas.microsoft.com/office/drawing/2014/main" id="{34677E0E-C9C9-4756-AAD0-7EA3F3B08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19" name="Imagem 1">
          <a:extLst>
            <a:ext uri="{FF2B5EF4-FFF2-40B4-BE49-F238E27FC236}">
              <a16:creationId xmlns:a16="http://schemas.microsoft.com/office/drawing/2014/main" id="{39348773-8B19-4873-ACF5-EBB489646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20" name="Picture 25">
          <a:extLst>
            <a:ext uri="{FF2B5EF4-FFF2-40B4-BE49-F238E27FC236}">
              <a16:creationId xmlns:a16="http://schemas.microsoft.com/office/drawing/2014/main" id="{A8CE8CB4-1D42-4B88-AB9F-601D01C18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21" name="Imagem 10">
          <a:extLst>
            <a:ext uri="{FF2B5EF4-FFF2-40B4-BE49-F238E27FC236}">
              <a16:creationId xmlns:a16="http://schemas.microsoft.com/office/drawing/2014/main" id="{447291AB-A6BC-4B96-9981-B91981729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22" name="Picture 22">
          <a:extLst>
            <a:ext uri="{FF2B5EF4-FFF2-40B4-BE49-F238E27FC236}">
              <a16:creationId xmlns:a16="http://schemas.microsoft.com/office/drawing/2014/main" id="{C97A12B5-475B-40FB-AEB4-C3AF697FE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23" name="Imagem 7">
          <a:extLst>
            <a:ext uri="{FF2B5EF4-FFF2-40B4-BE49-F238E27FC236}">
              <a16:creationId xmlns:a16="http://schemas.microsoft.com/office/drawing/2014/main" id="{7424A8C4-704E-4B3C-92B4-C9E4A6EE2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24" name="Picture 19">
          <a:extLst>
            <a:ext uri="{FF2B5EF4-FFF2-40B4-BE49-F238E27FC236}">
              <a16:creationId xmlns:a16="http://schemas.microsoft.com/office/drawing/2014/main" id="{0A080BB7-6592-4DE6-8CCE-EDEC7E8CA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25" name="Imagem 4">
          <a:extLst>
            <a:ext uri="{FF2B5EF4-FFF2-40B4-BE49-F238E27FC236}">
              <a16:creationId xmlns:a16="http://schemas.microsoft.com/office/drawing/2014/main" id="{8C21A2E6-565F-451D-ABB9-9BCD577E1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26" name="Picture 16">
          <a:extLst>
            <a:ext uri="{FF2B5EF4-FFF2-40B4-BE49-F238E27FC236}">
              <a16:creationId xmlns:a16="http://schemas.microsoft.com/office/drawing/2014/main" id="{5DE9C237-9306-4244-A930-EFE916894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27" name="Imagem 1">
          <a:extLst>
            <a:ext uri="{FF2B5EF4-FFF2-40B4-BE49-F238E27FC236}">
              <a16:creationId xmlns:a16="http://schemas.microsoft.com/office/drawing/2014/main" id="{89E3B6B5-F4FE-48D9-A284-67E2A9C50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28" name="Picture 25">
          <a:extLst>
            <a:ext uri="{FF2B5EF4-FFF2-40B4-BE49-F238E27FC236}">
              <a16:creationId xmlns:a16="http://schemas.microsoft.com/office/drawing/2014/main" id="{373CD930-E950-44D6-BC5C-E6B8D2728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29" name="Imagem 3928">
          <a:extLst>
            <a:ext uri="{FF2B5EF4-FFF2-40B4-BE49-F238E27FC236}">
              <a16:creationId xmlns:a16="http://schemas.microsoft.com/office/drawing/2014/main" id="{A0C01BF4-8EC9-45ED-A48A-2AED06B65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30" name="Picture 22">
          <a:extLst>
            <a:ext uri="{FF2B5EF4-FFF2-40B4-BE49-F238E27FC236}">
              <a16:creationId xmlns:a16="http://schemas.microsoft.com/office/drawing/2014/main" id="{817E4EA9-E639-422F-B98F-4D79B4918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31" name="Imagem 7">
          <a:extLst>
            <a:ext uri="{FF2B5EF4-FFF2-40B4-BE49-F238E27FC236}">
              <a16:creationId xmlns:a16="http://schemas.microsoft.com/office/drawing/2014/main" id="{0CBAD698-8F8B-4DB1-B1EA-8913470DB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32" name="Picture 19">
          <a:extLst>
            <a:ext uri="{FF2B5EF4-FFF2-40B4-BE49-F238E27FC236}">
              <a16:creationId xmlns:a16="http://schemas.microsoft.com/office/drawing/2014/main" id="{D8EBC922-D087-49B5-8CCA-45F355BD1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33" name="Imagem 4">
          <a:extLst>
            <a:ext uri="{FF2B5EF4-FFF2-40B4-BE49-F238E27FC236}">
              <a16:creationId xmlns:a16="http://schemas.microsoft.com/office/drawing/2014/main" id="{C3436C14-1EA1-4EB7-B1B2-EC25E1E77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34" name="Picture 16">
          <a:extLst>
            <a:ext uri="{FF2B5EF4-FFF2-40B4-BE49-F238E27FC236}">
              <a16:creationId xmlns:a16="http://schemas.microsoft.com/office/drawing/2014/main" id="{97D576A3-E6A8-4707-907B-A94B66410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35" name="Imagem 1">
          <a:extLst>
            <a:ext uri="{FF2B5EF4-FFF2-40B4-BE49-F238E27FC236}">
              <a16:creationId xmlns:a16="http://schemas.microsoft.com/office/drawing/2014/main" id="{941F04DB-3D1F-4309-AD82-7EF7FE5A4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36" name="Picture 25">
          <a:extLst>
            <a:ext uri="{FF2B5EF4-FFF2-40B4-BE49-F238E27FC236}">
              <a16:creationId xmlns:a16="http://schemas.microsoft.com/office/drawing/2014/main" id="{0505F75A-2D2E-4039-8EAF-6622CBEF2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37" name="Imagem 10">
          <a:extLst>
            <a:ext uri="{FF2B5EF4-FFF2-40B4-BE49-F238E27FC236}">
              <a16:creationId xmlns:a16="http://schemas.microsoft.com/office/drawing/2014/main" id="{1F5A20A0-19C4-413A-863D-8982F5B28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38" name="Picture 22">
          <a:extLst>
            <a:ext uri="{FF2B5EF4-FFF2-40B4-BE49-F238E27FC236}">
              <a16:creationId xmlns:a16="http://schemas.microsoft.com/office/drawing/2014/main" id="{E6675DC5-E94A-414C-ACD9-0EAD2C0CE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39" name="Imagem 7">
          <a:extLst>
            <a:ext uri="{FF2B5EF4-FFF2-40B4-BE49-F238E27FC236}">
              <a16:creationId xmlns:a16="http://schemas.microsoft.com/office/drawing/2014/main" id="{B2213FB2-8AFE-4FA1-9A5F-F504AF547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40" name="Picture 19">
          <a:extLst>
            <a:ext uri="{FF2B5EF4-FFF2-40B4-BE49-F238E27FC236}">
              <a16:creationId xmlns:a16="http://schemas.microsoft.com/office/drawing/2014/main" id="{BE5A0CF7-A29C-401B-ADF6-7C374D428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41" name="Imagem 4">
          <a:extLst>
            <a:ext uri="{FF2B5EF4-FFF2-40B4-BE49-F238E27FC236}">
              <a16:creationId xmlns:a16="http://schemas.microsoft.com/office/drawing/2014/main" id="{AE758068-79A0-42D5-AD85-7B4D8A194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42" name="Picture 16">
          <a:extLst>
            <a:ext uri="{FF2B5EF4-FFF2-40B4-BE49-F238E27FC236}">
              <a16:creationId xmlns:a16="http://schemas.microsoft.com/office/drawing/2014/main" id="{3E2092D5-EFA6-452A-8452-C87C50A01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43" name="Imagem 1">
          <a:extLst>
            <a:ext uri="{FF2B5EF4-FFF2-40B4-BE49-F238E27FC236}">
              <a16:creationId xmlns:a16="http://schemas.microsoft.com/office/drawing/2014/main" id="{B6CB90D2-6099-4361-8F28-12ED48063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44" name="Picture 25">
          <a:extLst>
            <a:ext uri="{FF2B5EF4-FFF2-40B4-BE49-F238E27FC236}">
              <a16:creationId xmlns:a16="http://schemas.microsoft.com/office/drawing/2014/main" id="{0B0A7AA1-D019-4866-8624-33E5184CD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45" name="Imagem 3944">
          <a:extLst>
            <a:ext uri="{FF2B5EF4-FFF2-40B4-BE49-F238E27FC236}">
              <a16:creationId xmlns:a16="http://schemas.microsoft.com/office/drawing/2014/main" id="{62393987-1B44-4217-B2E5-CFFE69273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46" name="Picture 22">
          <a:extLst>
            <a:ext uri="{FF2B5EF4-FFF2-40B4-BE49-F238E27FC236}">
              <a16:creationId xmlns:a16="http://schemas.microsoft.com/office/drawing/2014/main" id="{BF139058-74C0-4F35-9F66-5A6D88B7F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47" name="Imagem 7">
          <a:extLst>
            <a:ext uri="{FF2B5EF4-FFF2-40B4-BE49-F238E27FC236}">
              <a16:creationId xmlns:a16="http://schemas.microsoft.com/office/drawing/2014/main" id="{9C9A519C-1FC9-47AA-8051-D61D0E455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48" name="Picture 19">
          <a:extLst>
            <a:ext uri="{FF2B5EF4-FFF2-40B4-BE49-F238E27FC236}">
              <a16:creationId xmlns:a16="http://schemas.microsoft.com/office/drawing/2014/main" id="{3772C615-3283-4B64-B0A5-859FD74C9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49" name="Imagem 4">
          <a:extLst>
            <a:ext uri="{FF2B5EF4-FFF2-40B4-BE49-F238E27FC236}">
              <a16:creationId xmlns:a16="http://schemas.microsoft.com/office/drawing/2014/main" id="{C1E44C4D-3E39-4022-9773-7A5972EB1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50" name="Picture 16">
          <a:extLst>
            <a:ext uri="{FF2B5EF4-FFF2-40B4-BE49-F238E27FC236}">
              <a16:creationId xmlns:a16="http://schemas.microsoft.com/office/drawing/2014/main" id="{A3541696-6948-47E2-A01B-78BFE21AD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51" name="Imagem 1">
          <a:extLst>
            <a:ext uri="{FF2B5EF4-FFF2-40B4-BE49-F238E27FC236}">
              <a16:creationId xmlns:a16="http://schemas.microsoft.com/office/drawing/2014/main" id="{4B571608-A0B0-4235-9E71-5A318AB29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52" name="Picture 25">
          <a:extLst>
            <a:ext uri="{FF2B5EF4-FFF2-40B4-BE49-F238E27FC236}">
              <a16:creationId xmlns:a16="http://schemas.microsoft.com/office/drawing/2014/main" id="{CE24CB52-B64B-49CF-A19F-D7608C9A1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53" name="Imagem 10">
          <a:extLst>
            <a:ext uri="{FF2B5EF4-FFF2-40B4-BE49-F238E27FC236}">
              <a16:creationId xmlns:a16="http://schemas.microsoft.com/office/drawing/2014/main" id="{8B2CF830-3C3A-4D15-978B-F399B68F9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54" name="Picture 22">
          <a:extLst>
            <a:ext uri="{FF2B5EF4-FFF2-40B4-BE49-F238E27FC236}">
              <a16:creationId xmlns:a16="http://schemas.microsoft.com/office/drawing/2014/main" id="{C2DDAC55-6969-4DC9-B62E-A76121A14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55" name="Imagem 7">
          <a:extLst>
            <a:ext uri="{FF2B5EF4-FFF2-40B4-BE49-F238E27FC236}">
              <a16:creationId xmlns:a16="http://schemas.microsoft.com/office/drawing/2014/main" id="{0538BBED-8939-4491-A9B6-7EDFA53DD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56" name="Picture 19">
          <a:extLst>
            <a:ext uri="{FF2B5EF4-FFF2-40B4-BE49-F238E27FC236}">
              <a16:creationId xmlns:a16="http://schemas.microsoft.com/office/drawing/2014/main" id="{D29C6B46-F1DE-4866-8F94-68FA33DC7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57" name="Imagem 4">
          <a:extLst>
            <a:ext uri="{FF2B5EF4-FFF2-40B4-BE49-F238E27FC236}">
              <a16:creationId xmlns:a16="http://schemas.microsoft.com/office/drawing/2014/main" id="{CA073568-21B1-472E-9360-9FF75A38C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58" name="Picture 16">
          <a:extLst>
            <a:ext uri="{FF2B5EF4-FFF2-40B4-BE49-F238E27FC236}">
              <a16:creationId xmlns:a16="http://schemas.microsoft.com/office/drawing/2014/main" id="{144D961A-9166-404C-B11D-8D25BC1E2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59" name="Imagem 1">
          <a:extLst>
            <a:ext uri="{FF2B5EF4-FFF2-40B4-BE49-F238E27FC236}">
              <a16:creationId xmlns:a16="http://schemas.microsoft.com/office/drawing/2014/main" id="{71FA803C-F458-422E-B312-626F76208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60" name="Picture 25">
          <a:extLst>
            <a:ext uri="{FF2B5EF4-FFF2-40B4-BE49-F238E27FC236}">
              <a16:creationId xmlns:a16="http://schemas.microsoft.com/office/drawing/2014/main" id="{64EFA9E4-3279-45ED-90B6-97E619141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61" name="Imagem 3960">
          <a:extLst>
            <a:ext uri="{FF2B5EF4-FFF2-40B4-BE49-F238E27FC236}">
              <a16:creationId xmlns:a16="http://schemas.microsoft.com/office/drawing/2014/main" id="{4553A717-8E4A-4094-9763-C831785B7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62" name="Picture 22">
          <a:extLst>
            <a:ext uri="{FF2B5EF4-FFF2-40B4-BE49-F238E27FC236}">
              <a16:creationId xmlns:a16="http://schemas.microsoft.com/office/drawing/2014/main" id="{A4774C76-954E-4128-9BAC-F03F2A8BB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63" name="Imagem 7">
          <a:extLst>
            <a:ext uri="{FF2B5EF4-FFF2-40B4-BE49-F238E27FC236}">
              <a16:creationId xmlns:a16="http://schemas.microsoft.com/office/drawing/2014/main" id="{D9C4CC20-E032-43BD-A333-7A24FC842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64" name="Picture 19">
          <a:extLst>
            <a:ext uri="{FF2B5EF4-FFF2-40B4-BE49-F238E27FC236}">
              <a16:creationId xmlns:a16="http://schemas.microsoft.com/office/drawing/2014/main" id="{BC33F5BF-13DE-4E99-8641-15A653441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65" name="Imagem 4">
          <a:extLst>
            <a:ext uri="{FF2B5EF4-FFF2-40B4-BE49-F238E27FC236}">
              <a16:creationId xmlns:a16="http://schemas.microsoft.com/office/drawing/2014/main" id="{5A6FDCCB-067B-4B7A-A1A3-7B5D3B117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66" name="Picture 16">
          <a:extLst>
            <a:ext uri="{FF2B5EF4-FFF2-40B4-BE49-F238E27FC236}">
              <a16:creationId xmlns:a16="http://schemas.microsoft.com/office/drawing/2014/main" id="{9D4AFEB1-EBA0-4E01-B5D0-86D01B8FA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67" name="Imagem 1">
          <a:extLst>
            <a:ext uri="{FF2B5EF4-FFF2-40B4-BE49-F238E27FC236}">
              <a16:creationId xmlns:a16="http://schemas.microsoft.com/office/drawing/2014/main" id="{97C75888-DD79-47D4-9771-CF0D901ED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39</xdr:row>
      <xdr:rowOff>0</xdr:rowOff>
    </xdr:from>
    <xdr:to>
      <xdr:col>11</xdr:col>
      <xdr:colOff>1190625</xdr:colOff>
      <xdr:row>39</xdr:row>
      <xdr:rowOff>0</xdr:rowOff>
    </xdr:to>
    <xdr:pic>
      <xdr:nvPicPr>
        <xdr:cNvPr id="3968" name="Picture 25">
          <a:extLst>
            <a:ext uri="{FF2B5EF4-FFF2-40B4-BE49-F238E27FC236}">
              <a16:creationId xmlns:a16="http://schemas.microsoft.com/office/drawing/2014/main" id="{22879686-F1F5-460E-BE50-68C39E5FC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69" name="Imagem 10">
          <a:extLst>
            <a:ext uri="{FF2B5EF4-FFF2-40B4-BE49-F238E27FC236}">
              <a16:creationId xmlns:a16="http://schemas.microsoft.com/office/drawing/2014/main" id="{0054ABB0-F7AE-4F4C-8F07-2BE0BAA7B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70" name="Picture 22">
          <a:extLst>
            <a:ext uri="{FF2B5EF4-FFF2-40B4-BE49-F238E27FC236}">
              <a16:creationId xmlns:a16="http://schemas.microsoft.com/office/drawing/2014/main" id="{934E7F49-D8B7-4DC3-BD63-9026A6F8C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71" name="Imagem 7">
          <a:extLst>
            <a:ext uri="{FF2B5EF4-FFF2-40B4-BE49-F238E27FC236}">
              <a16:creationId xmlns:a16="http://schemas.microsoft.com/office/drawing/2014/main" id="{4C4612B0-A011-4B15-8DC0-95F435780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72" name="Picture 19">
          <a:extLst>
            <a:ext uri="{FF2B5EF4-FFF2-40B4-BE49-F238E27FC236}">
              <a16:creationId xmlns:a16="http://schemas.microsoft.com/office/drawing/2014/main" id="{78E6B7E1-30B1-47ED-BB15-F92431D24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73" name="Imagem 4">
          <a:extLst>
            <a:ext uri="{FF2B5EF4-FFF2-40B4-BE49-F238E27FC236}">
              <a16:creationId xmlns:a16="http://schemas.microsoft.com/office/drawing/2014/main" id="{F63CE3C5-DFC5-4CD8-9EA7-C7CAAA111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74" name="Picture 16">
          <a:extLst>
            <a:ext uri="{FF2B5EF4-FFF2-40B4-BE49-F238E27FC236}">
              <a16:creationId xmlns:a16="http://schemas.microsoft.com/office/drawing/2014/main" id="{2C00F23C-3576-47D8-B5BD-93D7758E1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75" name="Imagem 1">
          <a:extLst>
            <a:ext uri="{FF2B5EF4-FFF2-40B4-BE49-F238E27FC236}">
              <a16:creationId xmlns:a16="http://schemas.microsoft.com/office/drawing/2014/main" id="{4C299478-A6D3-4866-8DC0-B67F947AC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76" name="Picture 25">
          <a:extLst>
            <a:ext uri="{FF2B5EF4-FFF2-40B4-BE49-F238E27FC236}">
              <a16:creationId xmlns:a16="http://schemas.microsoft.com/office/drawing/2014/main" id="{86EDDB0E-70A1-4D17-BFC0-83F059A1B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77" name="Imagem 3976">
          <a:extLst>
            <a:ext uri="{FF2B5EF4-FFF2-40B4-BE49-F238E27FC236}">
              <a16:creationId xmlns:a16="http://schemas.microsoft.com/office/drawing/2014/main" id="{EDA9AD2F-35FD-4C43-A642-DFA93FE0D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78" name="Picture 22">
          <a:extLst>
            <a:ext uri="{FF2B5EF4-FFF2-40B4-BE49-F238E27FC236}">
              <a16:creationId xmlns:a16="http://schemas.microsoft.com/office/drawing/2014/main" id="{710FC396-9A2D-4BE6-9C3B-21C16F20F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79" name="Imagem 7">
          <a:extLst>
            <a:ext uri="{FF2B5EF4-FFF2-40B4-BE49-F238E27FC236}">
              <a16:creationId xmlns:a16="http://schemas.microsoft.com/office/drawing/2014/main" id="{2CAA428B-05FC-41DD-9B63-CB1CECF41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80" name="Picture 19">
          <a:extLst>
            <a:ext uri="{FF2B5EF4-FFF2-40B4-BE49-F238E27FC236}">
              <a16:creationId xmlns:a16="http://schemas.microsoft.com/office/drawing/2014/main" id="{103C0B8B-D34A-4492-BAFC-393EBDD64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81" name="Imagem 4">
          <a:extLst>
            <a:ext uri="{FF2B5EF4-FFF2-40B4-BE49-F238E27FC236}">
              <a16:creationId xmlns:a16="http://schemas.microsoft.com/office/drawing/2014/main" id="{FA54073F-D213-470F-847D-CD05C5CF8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82" name="Picture 16">
          <a:extLst>
            <a:ext uri="{FF2B5EF4-FFF2-40B4-BE49-F238E27FC236}">
              <a16:creationId xmlns:a16="http://schemas.microsoft.com/office/drawing/2014/main" id="{A9A148FF-66D1-4FD2-BF4C-CDA63C78C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83" name="Imagem 1">
          <a:extLst>
            <a:ext uri="{FF2B5EF4-FFF2-40B4-BE49-F238E27FC236}">
              <a16:creationId xmlns:a16="http://schemas.microsoft.com/office/drawing/2014/main" id="{5911B992-0B2F-4B14-9CAD-2928F2C2D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84" name="Picture 25">
          <a:extLst>
            <a:ext uri="{FF2B5EF4-FFF2-40B4-BE49-F238E27FC236}">
              <a16:creationId xmlns:a16="http://schemas.microsoft.com/office/drawing/2014/main" id="{4AF49516-0D2D-4C4E-9ABF-7F2505F4B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85" name="Imagem 10">
          <a:extLst>
            <a:ext uri="{FF2B5EF4-FFF2-40B4-BE49-F238E27FC236}">
              <a16:creationId xmlns:a16="http://schemas.microsoft.com/office/drawing/2014/main" id="{323F1697-B668-4098-B74F-AACA2DB68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86" name="Picture 22">
          <a:extLst>
            <a:ext uri="{FF2B5EF4-FFF2-40B4-BE49-F238E27FC236}">
              <a16:creationId xmlns:a16="http://schemas.microsoft.com/office/drawing/2014/main" id="{5105D16F-8F2C-48F7-A197-CF59D008B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87" name="Imagem 7">
          <a:extLst>
            <a:ext uri="{FF2B5EF4-FFF2-40B4-BE49-F238E27FC236}">
              <a16:creationId xmlns:a16="http://schemas.microsoft.com/office/drawing/2014/main" id="{BDBB2EC1-B8F4-467A-80CE-CE393C04B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88" name="Picture 19">
          <a:extLst>
            <a:ext uri="{FF2B5EF4-FFF2-40B4-BE49-F238E27FC236}">
              <a16:creationId xmlns:a16="http://schemas.microsoft.com/office/drawing/2014/main" id="{E3F97119-5FF8-4351-8FED-50F9F8595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89" name="Imagem 4">
          <a:extLst>
            <a:ext uri="{FF2B5EF4-FFF2-40B4-BE49-F238E27FC236}">
              <a16:creationId xmlns:a16="http://schemas.microsoft.com/office/drawing/2014/main" id="{82ABEF5D-CE2B-4A33-A4A9-36A46976B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90" name="Picture 16">
          <a:extLst>
            <a:ext uri="{FF2B5EF4-FFF2-40B4-BE49-F238E27FC236}">
              <a16:creationId xmlns:a16="http://schemas.microsoft.com/office/drawing/2014/main" id="{0FC69FD6-3D25-4BEA-A123-01EE4175A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91" name="Imagem 1">
          <a:extLst>
            <a:ext uri="{FF2B5EF4-FFF2-40B4-BE49-F238E27FC236}">
              <a16:creationId xmlns:a16="http://schemas.microsoft.com/office/drawing/2014/main" id="{10C79F19-92D5-4995-9406-6A61A0DEF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92" name="Picture 25">
          <a:extLst>
            <a:ext uri="{FF2B5EF4-FFF2-40B4-BE49-F238E27FC236}">
              <a16:creationId xmlns:a16="http://schemas.microsoft.com/office/drawing/2014/main" id="{CA8986E8-48E4-434F-9FD5-FA27A8F53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93" name="Imagem 3992">
          <a:extLst>
            <a:ext uri="{FF2B5EF4-FFF2-40B4-BE49-F238E27FC236}">
              <a16:creationId xmlns:a16="http://schemas.microsoft.com/office/drawing/2014/main" id="{8D8C3FDC-4BE3-4131-910F-48045D4CA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94" name="Picture 22">
          <a:extLst>
            <a:ext uri="{FF2B5EF4-FFF2-40B4-BE49-F238E27FC236}">
              <a16:creationId xmlns:a16="http://schemas.microsoft.com/office/drawing/2014/main" id="{FEBB9476-80AB-44AD-A2AE-BD0AFE9A3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95" name="Imagem 7">
          <a:extLst>
            <a:ext uri="{FF2B5EF4-FFF2-40B4-BE49-F238E27FC236}">
              <a16:creationId xmlns:a16="http://schemas.microsoft.com/office/drawing/2014/main" id="{0C1C848B-59B2-4F89-8FB2-B35563B68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96" name="Picture 19">
          <a:extLst>
            <a:ext uri="{FF2B5EF4-FFF2-40B4-BE49-F238E27FC236}">
              <a16:creationId xmlns:a16="http://schemas.microsoft.com/office/drawing/2014/main" id="{2F1E58F4-5EA4-494B-A9F9-D7368856C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97" name="Imagem 4">
          <a:extLst>
            <a:ext uri="{FF2B5EF4-FFF2-40B4-BE49-F238E27FC236}">
              <a16:creationId xmlns:a16="http://schemas.microsoft.com/office/drawing/2014/main" id="{06B639B1-5572-415D-A214-FCECAA92C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98" name="Picture 16">
          <a:extLst>
            <a:ext uri="{FF2B5EF4-FFF2-40B4-BE49-F238E27FC236}">
              <a16:creationId xmlns:a16="http://schemas.microsoft.com/office/drawing/2014/main" id="{5BEBE239-D3E4-4647-A760-68F636BD4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3999" name="Imagem 1">
          <a:extLst>
            <a:ext uri="{FF2B5EF4-FFF2-40B4-BE49-F238E27FC236}">
              <a16:creationId xmlns:a16="http://schemas.microsoft.com/office/drawing/2014/main" id="{57F8F3C4-C647-4A9B-9510-99DFFC9F0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00" name="Picture 25">
          <a:extLst>
            <a:ext uri="{FF2B5EF4-FFF2-40B4-BE49-F238E27FC236}">
              <a16:creationId xmlns:a16="http://schemas.microsoft.com/office/drawing/2014/main" id="{760F0719-2F86-44D5-9B9F-B9BF9E571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01" name="Imagem 10">
          <a:extLst>
            <a:ext uri="{FF2B5EF4-FFF2-40B4-BE49-F238E27FC236}">
              <a16:creationId xmlns:a16="http://schemas.microsoft.com/office/drawing/2014/main" id="{920C23DF-21A8-4F4B-B9B6-580DB7BC6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02" name="Picture 22">
          <a:extLst>
            <a:ext uri="{FF2B5EF4-FFF2-40B4-BE49-F238E27FC236}">
              <a16:creationId xmlns:a16="http://schemas.microsoft.com/office/drawing/2014/main" id="{E9CBAB58-F403-4B25-9CF1-C84D5DE2C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03" name="Imagem 7">
          <a:extLst>
            <a:ext uri="{FF2B5EF4-FFF2-40B4-BE49-F238E27FC236}">
              <a16:creationId xmlns:a16="http://schemas.microsoft.com/office/drawing/2014/main" id="{8C1CEEC0-1CBE-40EB-B87C-A26748C64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04" name="Picture 19">
          <a:extLst>
            <a:ext uri="{FF2B5EF4-FFF2-40B4-BE49-F238E27FC236}">
              <a16:creationId xmlns:a16="http://schemas.microsoft.com/office/drawing/2014/main" id="{A1E596EF-F6BA-4387-AFDC-E99B0E49C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05" name="Imagem 4">
          <a:extLst>
            <a:ext uri="{FF2B5EF4-FFF2-40B4-BE49-F238E27FC236}">
              <a16:creationId xmlns:a16="http://schemas.microsoft.com/office/drawing/2014/main" id="{61523C7F-221C-4507-87FE-FF6E793A4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06" name="Picture 16">
          <a:extLst>
            <a:ext uri="{FF2B5EF4-FFF2-40B4-BE49-F238E27FC236}">
              <a16:creationId xmlns:a16="http://schemas.microsoft.com/office/drawing/2014/main" id="{9A68C763-9720-4DC3-B9D0-69E8BDB08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07" name="Imagem 1">
          <a:extLst>
            <a:ext uri="{FF2B5EF4-FFF2-40B4-BE49-F238E27FC236}">
              <a16:creationId xmlns:a16="http://schemas.microsoft.com/office/drawing/2014/main" id="{A1819956-00A2-4D1A-BA53-6A0D4D553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08" name="Picture 25">
          <a:extLst>
            <a:ext uri="{FF2B5EF4-FFF2-40B4-BE49-F238E27FC236}">
              <a16:creationId xmlns:a16="http://schemas.microsoft.com/office/drawing/2014/main" id="{B33682F0-5D81-4262-BD2E-BBE5BF016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09" name="Imagem 4008">
          <a:extLst>
            <a:ext uri="{FF2B5EF4-FFF2-40B4-BE49-F238E27FC236}">
              <a16:creationId xmlns:a16="http://schemas.microsoft.com/office/drawing/2014/main" id="{B68B6D86-51AF-450D-A352-74FC79947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10" name="Picture 22">
          <a:extLst>
            <a:ext uri="{FF2B5EF4-FFF2-40B4-BE49-F238E27FC236}">
              <a16:creationId xmlns:a16="http://schemas.microsoft.com/office/drawing/2014/main" id="{91065D88-6A09-44E1-AE31-10F2E479C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11" name="Imagem 7">
          <a:extLst>
            <a:ext uri="{FF2B5EF4-FFF2-40B4-BE49-F238E27FC236}">
              <a16:creationId xmlns:a16="http://schemas.microsoft.com/office/drawing/2014/main" id="{EF17218F-E3DB-4A55-A54F-8B6ABEC5F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12" name="Picture 19">
          <a:extLst>
            <a:ext uri="{FF2B5EF4-FFF2-40B4-BE49-F238E27FC236}">
              <a16:creationId xmlns:a16="http://schemas.microsoft.com/office/drawing/2014/main" id="{DDE1DBBC-EC16-4F75-B05C-50E2231C1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13" name="Imagem 4">
          <a:extLst>
            <a:ext uri="{FF2B5EF4-FFF2-40B4-BE49-F238E27FC236}">
              <a16:creationId xmlns:a16="http://schemas.microsoft.com/office/drawing/2014/main" id="{8347ADF1-C07F-4617-8140-50A3BBD10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14" name="Picture 16">
          <a:extLst>
            <a:ext uri="{FF2B5EF4-FFF2-40B4-BE49-F238E27FC236}">
              <a16:creationId xmlns:a16="http://schemas.microsoft.com/office/drawing/2014/main" id="{564B50A4-DD6E-4515-8604-46570225B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15" name="Imagem 1">
          <a:extLst>
            <a:ext uri="{FF2B5EF4-FFF2-40B4-BE49-F238E27FC236}">
              <a16:creationId xmlns:a16="http://schemas.microsoft.com/office/drawing/2014/main" id="{3162C5EB-8ADB-4DE9-896A-FBEE5E3F3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16" name="Picture 25">
          <a:extLst>
            <a:ext uri="{FF2B5EF4-FFF2-40B4-BE49-F238E27FC236}">
              <a16:creationId xmlns:a16="http://schemas.microsoft.com/office/drawing/2014/main" id="{99B99651-BD7A-4768-B84D-90ACD2647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17" name="Imagem 10">
          <a:extLst>
            <a:ext uri="{FF2B5EF4-FFF2-40B4-BE49-F238E27FC236}">
              <a16:creationId xmlns:a16="http://schemas.microsoft.com/office/drawing/2014/main" id="{A86BE146-1B20-4F92-8A40-02D1E88FF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18" name="Picture 22">
          <a:extLst>
            <a:ext uri="{FF2B5EF4-FFF2-40B4-BE49-F238E27FC236}">
              <a16:creationId xmlns:a16="http://schemas.microsoft.com/office/drawing/2014/main" id="{E7D54F94-6985-4336-8662-CAE7DB1D5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19" name="Imagem 7">
          <a:extLst>
            <a:ext uri="{FF2B5EF4-FFF2-40B4-BE49-F238E27FC236}">
              <a16:creationId xmlns:a16="http://schemas.microsoft.com/office/drawing/2014/main" id="{B9AE54A7-9EC3-469E-AC48-908AEB325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20" name="Picture 19">
          <a:extLst>
            <a:ext uri="{FF2B5EF4-FFF2-40B4-BE49-F238E27FC236}">
              <a16:creationId xmlns:a16="http://schemas.microsoft.com/office/drawing/2014/main" id="{C0939DCC-7751-4449-B800-5F4B02918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21" name="Imagem 4">
          <a:extLst>
            <a:ext uri="{FF2B5EF4-FFF2-40B4-BE49-F238E27FC236}">
              <a16:creationId xmlns:a16="http://schemas.microsoft.com/office/drawing/2014/main" id="{3E5B280E-67F3-45E4-A08B-5F87FFF83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22" name="Picture 16">
          <a:extLst>
            <a:ext uri="{FF2B5EF4-FFF2-40B4-BE49-F238E27FC236}">
              <a16:creationId xmlns:a16="http://schemas.microsoft.com/office/drawing/2014/main" id="{ED6992E3-CB0B-4192-AC7E-6D1A630A8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23" name="Imagem 1">
          <a:extLst>
            <a:ext uri="{FF2B5EF4-FFF2-40B4-BE49-F238E27FC236}">
              <a16:creationId xmlns:a16="http://schemas.microsoft.com/office/drawing/2014/main" id="{59182AD6-6809-471E-BAA0-BE930FC31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24" name="Picture 25">
          <a:extLst>
            <a:ext uri="{FF2B5EF4-FFF2-40B4-BE49-F238E27FC236}">
              <a16:creationId xmlns:a16="http://schemas.microsoft.com/office/drawing/2014/main" id="{69DFFAA7-9956-4B56-8CC4-5836E30BF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25" name="Imagem 4024">
          <a:extLst>
            <a:ext uri="{FF2B5EF4-FFF2-40B4-BE49-F238E27FC236}">
              <a16:creationId xmlns:a16="http://schemas.microsoft.com/office/drawing/2014/main" id="{A34F6C17-8BC4-4BCB-B232-EF294C109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26" name="Picture 22">
          <a:extLst>
            <a:ext uri="{FF2B5EF4-FFF2-40B4-BE49-F238E27FC236}">
              <a16:creationId xmlns:a16="http://schemas.microsoft.com/office/drawing/2014/main" id="{13A3DA5D-7499-4664-9FCC-EAD5FD0A1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27" name="Imagem 7">
          <a:extLst>
            <a:ext uri="{FF2B5EF4-FFF2-40B4-BE49-F238E27FC236}">
              <a16:creationId xmlns:a16="http://schemas.microsoft.com/office/drawing/2014/main" id="{DEC4D45A-1DC6-461E-82E8-709B61B64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28" name="Picture 19">
          <a:extLst>
            <a:ext uri="{FF2B5EF4-FFF2-40B4-BE49-F238E27FC236}">
              <a16:creationId xmlns:a16="http://schemas.microsoft.com/office/drawing/2014/main" id="{E4D24ED0-AF1E-4BE4-AABD-EEF3CAD60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29" name="Imagem 4">
          <a:extLst>
            <a:ext uri="{FF2B5EF4-FFF2-40B4-BE49-F238E27FC236}">
              <a16:creationId xmlns:a16="http://schemas.microsoft.com/office/drawing/2014/main" id="{96BAB12D-0B35-41C1-9DA3-2382E1E04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30" name="Picture 16">
          <a:extLst>
            <a:ext uri="{FF2B5EF4-FFF2-40B4-BE49-F238E27FC236}">
              <a16:creationId xmlns:a16="http://schemas.microsoft.com/office/drawing/2014/main" id="{012F14B4-8FB6-4BB2-A554-C0954D5DB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31" name="Imagem 1">
          <a:extLst>
            <a:ext uri="{FF2B5EF4-FFF2-40B4-BE49-F238E27FC236}">
              <a16:creationId xmlns:a16="http://schemas.microsoft.com/office/drawing/2014/main" id="{24701F52-D466-44D0-BC7A-3C19D7D02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32" name="Picture 25">
          <a:extLst>
            <a:ext uri="{FF2B5EF4-FFF2-40B4-BE49-F238E27FC236}">
              <a16:creationId xmlns:a16="http://schemas.microsoft.com/office/drawing/2014/main" id="{F7F4557E-25F1-4277-B7B0-1FB289388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33" name="Imagem 10">
          <a:extLst>
            <a:ext uri="{FF2B5EF4-FFF2-40B4-BE49-F238E27FC236}">
              <a16:creationId xmlns:a16="http://schemas.microsoft.com/office/drawing/2014/main" id="{72D97327-50B0-47AA-8AE4-CC5DF9AF8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34" name="Picture 22">
          <a:extLst>
            <a:ext uri="{FF2B5EF4-FFF2-40B4-BE49-F238E27FC236}">
              <a16:creationId xmlns:a16="http://schemas.microsoft.com/office/drawing/2014/main" id="{0A265AD3-51CA-4751-8D56-1BB4269F5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35" name="Imagem 7">
          <a:extLst>
            <a:ext uri="{FF2B5EF4-FFF2-40B4-BE49-F238E27FC236}">
              <a16:creationId xmlns:a16="http://schemas.microsoft.com/office/drawing/2014/main" id="{4EB25673-A96C-422C-8C5B-830E6F619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36" name="Picture 19">
          <a:extLst>
            <a:ext uri="{FF2B5EF4-FFF2-40B4-BE49-F238E27FC236}">
              <a16:creationId xmlns:a16="http://schemas.microsoft.com/office/drawing/2014/main" id="{132963AB-11B5-4699-8FAF-33660D635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37" name="Imagem 4">
          <a:extLst>
            <a:ext uri="{FF2B5EF4-FFF2-40B4-BE49-F238E27FC236}">
              <a16:creationId xmlns:a16="http://schemas.microsoft.com/office/drawing/2014/main" id="{D9E17096-2EC9-4AFA-8C9A-6B384684A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38" name="Picture 16">
          <a:extLst>
            <a:ext uri="{FF2B5EF4-FFF2-40B4-BE49-F238E27FC236}">
              <a16:creationId xmlns:a16="http://schemas.microsoft.com/office/drawing/2014/main" id="{628E5AD6-313B-41EA-9BF0-A02BFA9F0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39" name="Imagem 1">
          <a:extLst>
            <a:ext uri="{FF2B5EF4-FFF2-40B4-BE49-F238E27FC236}">
              <a16:creationId xmlns:a16="http://schemas.microsoft.com/office/drawing/2014/main" id="{4F5753F4-B5DD-431D-90E8-54071B88A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40" name="Picture 25">
          <a:extLst>
            <a:ext uri="{FF2B5EF4-FFF2-40B4-BE49-F238E27FC236}">
              <a16:creationId xmlns:a16="http://schemas.microsoft.com/office/drawing/2014/main" id="{F4E9FE56-A4BF-40B0-B48F-40E99C5F4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41" name="Imagem 4040">
          <a:extLst>
            <a:ext uri="{FF2B5EF4-FFF2-40B4-BE49-F238E27FC236}">
              <a16:creationId xmlns:a16="http://schemas.microsoft.com/office/drawing/2014/main" id="{78F313E1-FA1E-451E-AD12-E7A74AD1D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42" name="Picture 22">
          <a:extLst>
            <a:ext uri="{FF2B5EF4-FFF2-40B4-BE49-F238E27FC236}">
              <a16:creationId xmlns:a16="http://schemas.microsoft.com/office/drawing/2014/main" id="{4A2ADE97-5FF7-4A31-A848-AAECE9181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43" name="Imagem 7">
          <a:extLst>
            <a:ext uri="{FF2B5EF4-FFF2-40B4-BE49-F238E27FC236}">
              <a16:creationId xmlns:a16="http://schemas.microsoft.com/office/drawing/2014/main" id="{9B682747-4D7F-467A-A56E-73D94473A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44" name="Picture 19">
          <a:extLst>
            <a:ext uri="{FF2B5EF4-FFF2-40B4-BE49-F238E27FC236}">
              <a16:creationId xmlns:a16="http://schemas.microsoft.com/office/drawing/2014/main" id="{F083389F-6767-4342-99F1-FFDA17DDF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45" name="Imagem 4">
          <a:extLst>
            <a:ext uri="{FF2B5EF4-FFF2-40B4-BE49-F238E27FC236}">
              <a16:creationId xmlns:a16="http://schemas.microsoft.com/office/drawing/2014/main" id="{9923DB08-4B3E-42BD-A57A-FAF7EB3B5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46" name="Picture 16">
          <a:extLst>
            <a:ext uri="{FF2B5EF4-FFF2-40B4-BE49-F238E27FC236}">
              <a16:creationId xmlns:a16="http://schemas.microsoft.com/office/drawing/2014/main" id="{6E0821D7-DBD6-4CEC-85A6-E627CE692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47" name="Imagem 1">
          <a:extLst>
            <a:ext uri="{FF2B5EF4-FFF2-40B4-BE49-F238E27FC236}">
              <a16:creationId xmlns:a16="http://schemas.microsoft.com/office/drawing/2014/main" id="{46D45F66-C75D-4C57-9078-823EC80D9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48" name="Picture 25">
          <a:extLst>
            <a:ext uri="{FF2B5EF4-FFF2-40B4-BE49-F238E27FC236}">
              <a16:creationId xmlns:a16="http://schemas.microsoft.com/office/drawing/2014/main" id="{38ED4F6A-B5CD-45FF-AAFE-8E0A0D9EE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49" name="Imagem 10">
          <a:extLst>
            <a:ext uri="{FF2B5EF4-FFF2-40B4-BE49-F238E27FC236}">
              <a16:creationId xmlns:a16="http://schemas.microsoft.com/office/drawing/2014/main" id="{723E9726-6792-44C5-BDEA-98D12B0FC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50" name="Picture 22">
          <a:extLst>
            <a:ext uri="{FF2B5EF4-FFF2-40B4-BE49-F238E27FC236}">
              <a16:creationId xmlns:a16="http://schemas.microsoft.com/office/drawing/2014/main" id="{1760C798-E5F1-4993-B897-7B1735BBD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51" name="Imagem 7">
          <a:extLst>
            <a:ext uri="{FF2B5EF4-FFF2-40B4-BE49-F238E27FC236}">
              <a16:creationId xmlns:a16="http://schemas.microsoft.com/office/drawing/2014/main" id="{5E14372E-DAA9-4DCA-A010-4C1E62DBE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52" name="Picture 19">
          <a:extLst>
            <a:ext uri="{FF2B5EF4-FFF2-40B4-BE49-F238E27FC236}">
              <a16:creationId xmlns:a16="http://schemas.microsoft.com/office/drawing/2014/main" id="{33364028-D650-4604-BD6A-7A6C7C81C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53" name="Imagem 4">
          <a:extLst>
            <a:ext uri="{FF2B5EF4-FFF2-40B4-BE49-F238E27FC236}">
              <a16:creationId xmlns:a16="http://schemas.microsoft.com/office/drawing/2014/main" id="{642A5828-1166-4EB0-946C-BFD2F88FA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54" name="Picture 16">
          <a:extLst>
            <a:ext uri="{FF2B5EF4-FFF2-40B4-BE49-F238E27FC236}">
              <a16:creationId xmlns:a16="http://schemas.microsoft.com/office/drawing/2014/main" id="{C1797C17-E847-4FAE-A16F-8B1089BF4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55" name="Imagem 1">
          <a:extLst>
            <a:ext uri="{FF2B5EF4-FFF2-40B4-BE49-F238E27FC236}">
              <a16:creationId xmlns:a16="http://schemas.microsoft.com/office/drawing/2014/main" id="{D30FB133-7AFE-4924-A24B-4A0A0357B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56" name="Picture 25">
          <a:extLst>
            <a:ext uri="{FF2B5EF4-FFF2-40B4-BE49-F238E27FC236}">
              <a16:creationId xmlns:a16="http://schemas.microsoft.com/office/drawing/2014/main" id="{69F5B7F9-4AA5-4BB9-BF4C-E19D45CF4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57" name="Imagem 4056">
          <a:extLst>
            <a:ext uri="{FF2B5EF4-FFF2-40B4-BE49-F238E27FC236}">
              <a16:creationId xmlns:a16="http://schemas.microsoft.com/office/drawing/2014/main" id="{E5A6F04E-876C-4F6D-87E7-A99132DAF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58" name="Picture 22">
          <a:extLst>
            <a:ext uri="{FF2B5EF4-FFF2-40B4-BE49-F238E27FC236}">
              <a16:creationId xmlns:a16="http://schemas.microsoft.com/office/drawing/2014/main" id="{91D92418-B0B0-4727-A331-6FA3BE01A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59" name="Imagem 7">
          <a:extLst>
            <a:ext uri="{FF2B5EF4-FFF2-40B4-BE49-F238E27FC236}">
              <a16:creationId xmlns:a16="http://schemas.microsoft.com/office/drawing/2014/main" id="{16A3D50B-00DB-405D-9B3F-D4836FCD0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60" name="Picture 19">
          <a:extLst>
            <a:ext uri="{FF2B5EF4-FFF2-40B4-BE49-F238E27FC236}">
              <a16:creationId xmlns:a16="http://schemas.microsoft.com/office/drawing/2014/main" id="{3C46EB5B-4B22-45D9-8AFC-443FB250A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61" name="Imagem 4">
          <a:extLst>
            <a:ext uri="{FF2B5EF4-FFF2-40B4-BE49-F238E27FC236}">
              <a16:creationId xmlns:a16="http://schemas.microsoft.com/office/drawing/2014/main" id="{B1DB2788-70DE-4B87-A61E-93052303B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62" name="Picture 16">
          <a:extLst>
            <a:ext uri="{FF2B5EF4-FFF2-40B4-BE49-F238E27FC236}">
              <a16:creationId xmlns:a16="http://schemas.microsoft.com/office/drawing/2014/main" id="{A74B0AD9-1D78-4A02-8FD2-8C3B01486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63" name="Imagem 1">
          <a:extLst>
            <a:ext uri="{FF2B5EF4-FFF2-40B4-BE49-F238E27FC236}">
              <a16:creationId xmlns:a16="http://schemas.microsoft.com/office/drawing/2014/main" id="{59FFC738-1469-4FAD-A711-E4F573EB6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64" name="Picture 25">
          <a:extLst>
            <a:ext uri="{FF2B5EF4-FFF2-40B4-BE49-F238E27FC236}">
              <a16:creationId xmlns:a16="http://schemas.microsoft.com/office/drawing/2014/main" id="{47441E10-C9EB-4631-88F4-03644BC83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65" name="Imagem 10">
          <a:extLst>
            <a:ext uri="{FF2B5EF4-FFF2-40B4-BE49-F238E27FC236}">
              <a16:creationId xmlns:a16="http://schemas.microsoft.com/office/drawing/2014/main" id="{3140360D-AC61-4F9E-A5E5-BED8EB9CA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66" name="Picture 22">
          <a:extLst>
            <a:ext uri="{FF2B5EF4-FFF2-40B4-BE49-F238E27FC236}">
              <a16:creationId xmlns:a16="http://schemas.microsoft.com/office/drawing/2014/main" id="{DA0C6155-5CC0-44C3-BE82-EAC36EA22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67" name="Imagem 7">
          <a:extLst>
            <a:ext uri="{FF2B5EF4-FFF2-40B4-BE49-F238E27FC236}">
              <a16:creationId xmlns:a16="http://schemas.microsoft.com/office/drawing/2014/main" id="{04097A74-5F7A-4D09-BE77-FB3BAD509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68" name="Picture 19">
          <a:extLst>
            <a:ext uri="{FF2B5EF4-FFF2-40B4-BE49-F238E27FC236}">
              <a16:creationId xmlns:a16="http://schemas.microsoft.com/office/drawing/2014/main" id="{CECDAC1C-8084-4980-A26E-2CC94F2C4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69" name="Imagem 4">
          <a:extLst>
            <a:ext uri="{FF2B5EF4-FFF2-40B4-BE49-F238E27FC236}">
              <a16:creationId xmlns:a16="http://schemas.microsoft.com/office/drawing/2014/main" id="{ABA03FD6-9CD4-4BFF-A5BA-8E596356B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70" name="Picture 16">
          <a:extLst>
            <a:ext uri="{FF2B5EF4-FFF2-40B4-BE49-F238E27FC236}">
              <a16:creationId xmlns:a16="http://schemas.microsoft.com/office/drawing/2014/main" id="{0AB51AC0-97F3-46E2-8A48-5F98278A8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71" name="Imagem 1">
          <a:extLst>
            <a:ext uri="{FF2B5EF4-FFF2-40B4-BE49-F238E27FC236}">
              <a16:creationId xmlns:a16="http://schemas.microsoft.com/office/drawing/2014/main" id="{E26E3148-BB75-4C04-9FAD-440ACDABA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72" name="Picture 25">
          <a:extLst>
            <a:ext uri="{FF2B5EF4-FFF2-40B4-BE49-F238E27FC236}">
              <a16:creationId xmlns:a16="http://schemas.microsoft.com/office/drawing/2014/main" id="{E0FFBFF0-A1CA-4194-BDFE-34BEE8D8F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73" name="Imagem 4072">
          <a:extLst>
            <a:ext uri="{FF2B5EF4-FFF2-40B4-BE49-F238E27FC236}">
              <a16:creationId xmlns:a16="http://schemas.microsoft.com/office/drawing/2014/main" id="{24A1B250-C971-47AC-91DB-93DE14DDB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74" name="Picture 22">
          <a:extLst>
            <a:ext uri="{FF2B5EF4-FFF2-40B4-BE49-F238E27FC236}">
              <a16:creationId xmlns:a16="http://schemas.microsoft.com/office/drawing/2014/main" id="{47EE05A1-AF31-4C28-9A46-00B594B14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75" name="Imagem 7">
          <a:extLst>
            <a:ext uri="{FF2B5EF4-FFF2-40B4-BE49-F238E27FC236}">
              <a16:creationId xmlns:a16="http://schemas.microsoft.com/office/drawing/2014/main" id="{4DBD0525-E133-4B54-8F80-035D07803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76" name="Picture 19">
          <a:extLst>
            <a:ext uri="{FF2B5EF4-FFF2-40B4-BE49-F238E27FC236}">
              <a16:creationId xmlns:a16="http://schemas.microsoft.com/office/drawing/2014/main" id="{9D2FBB55-F4DF-49A6-9FDC-7C0485905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77" name="Imagem 4">
          <a:extLst>
            <a:ext uri="{FF2B5EF4-FFF2-40B4-BE49-F238E27FC236}">
              <a16:creationId xmlns:a16="http://schemas.microsoft.com/office/drawing/2014/main" id="{2C55CCF9-6241-43E5-918B-2E7CF6C16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78" name="Picture 16">
          <a:extLst>
            <a:ext uri="{FF2B5EF4-FFF2-40B4-BE49-F238E27FC236}">
              <a16:creationId xmlns:a16="http://schemas.microsoft.com/office/drawing/2014/main" id="{4ADA9C82-4683-4B73-8B3E-1A60C4C93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79" name="Imagem 1">
          <a:extLst>
            <a:ext uri="{FF2B5EF4-FFF2-40B4-BE49-F238E27FC236}">
              <a16:creationId xmlns:a16="http://schemas.microsoft.com/office/drawing/2014/main" id="{035705B6-5585-4973-9148-985FD0CA7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80" name="Picture 25">
          <a:extLst>
            <a:ext uri="{FF2B5EF4-FFF2-40B4-BE49-F238E27FC236}">
              <a16:creationId xmlns:a16="http://schemas.microsoft.com/office/drawing/2014/main" id="{C59E0274-444F-43C0-9AEA-CF16F98E9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81" name="Imagem 10">
          <a:extLst>
            <a:ext uri="{FF2B5EF4-FFF2-40B4-BE49-F238E27FC236}">
              <a16:creationId xmlns:a16="http://schemas.microsoft.com/office/drawing/2014/main" id="{41DB68F9-9190-4DEE-826A-65FD12DC5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82" name="Picture 22">
          <a:extLst>
            <a:ext uri="{FF2B5EF4-FFF2-40B4-BE49-F238E27FC236}">
              <a16:creationId xmlns:a16="http://schemas.microsoft.com/office/drawing/2014/main" id="{D9D61EA7-6EAD-4636-A244-25F59575F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83" name="Imagem 7">
          <a:extLst>
            <a:ext uri="{FF2B5EF4-FFF2-40B4-BE49-F238E27FC236}">
              <a16:creationId xmlns:a16="http://schemas.microsoft.com/office/drawing/2014/main" id="{60279501-9A8E-47D7-99CA-ED22918EF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84" name="Picture 19">
          <a:extLst>
            <a:ext uri="{FF2B5EF4-FFF2-40B4-BE49-F238E27FC236}">
              <a16:creationId xmlns:a16="http://schemas.microsoft.com/office/drawing/2014/main" id="{292B83ED-C0FF-4B46-A59C-6BB9ABC2E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85" name="Imagem 4">
          <a:extLst>
            <a:ext uri="{FF2B5EF4-FFF2-40B4-BE49-F238E27FC236}">
              <a16:creationId xmlns:a16="http://schemas.microsoft.com/office/drawing/2014/main" id="{A34694FE-A701-432F-83E7-5196CF82D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86" name="Picture 16">
          <a:extLst>
            <a:ext uri="{FF2B5EF4-FFF2-40B4-BE49-F238E27FC236}">
              <a16:creationId xmlns:a16="http://schemas.microsoft.com/office/drawing/2014/main" id="{6FF35E1B-E46B-45F7-B26B-80893EB8F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87" name="Imagem 1">
          <a:extLst>
            <a:ext uri="{FF2B5EF4-FFF2-40B4-BE49-F238E27FC236}">
              <a16:creationId xmlns:a16="http://schemas.microsoft.com/office/drawing/2014/main" id="{58DDF39F-634C-4AB8-B469-9B2540B89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88" name="Picture 25">
          <a:extLst>
            <a:ext uri="{FF2B5EF4-FFF2-40B4-BE49-F238E27FC236}">
              <a16:creationId xmlns:a16="http://schemas.microsoft.com/office/drawing/2014/main" id="{733E943B-68DF-4EDA-A182-09D355070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89" name="Imagem 4088">
          <a:extLst>
            <a:ext uri="{FF2B5EF4-FFF2-40B4-BE49-F238E27FC236}">
              <a16:creationId xmlns:a16="http://schemas.microsoft.com/office/drawing/2014/main" id="{D9F98E56-7CA1-4F03-8026-F82569898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90" name="Picture 22">
          <a:extLst>
            <a:ext uri="{FF2B5EF4-FFF2-40B4-BE49-F238E27FC236}">
              <a16:creationId xmlns:a16="http://schemas.microsoft.com/office/drawing/2014/main" id="{4D57BDFE-9FA5-4623-8B3B-2D2D63D17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91" name="Imagem 7">
          <a:extLst>
            <a:ext uri="{FF2B5EF4-FFF2-40B4-BE49-F238E27FC236}">
              <a16:creationId xmlns:a16="http://schemas.microsoft.com/office/drawing/2014/main" id="{AE2CF401-12E7-4E88-832B-704ADE7EA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92" name="Picture 19">
          <a:extLst>
            <a:ext uri="{FF2B5EF4-FFF2-40B4-BE49-F238E27FC236}">
              <a16:creationId xmlns:a16="http://schemas.microsoft.com/office/drawing/2014/main" id="{4CA96FDA-C857-4484-A07F-92A4B3F63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93" name="Imagem 4">
          <a:extLst>
            <a:ext uri="{FF2B5EF4-FFF2-40B4-BE49-F238E27FC236}">
              <a16:creationId xmlns:a16="http://schemas.microsoft.com/office/drawing/2014/main" id="{36AC7859-C2E4-49E1-B031-93F2341C6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94" name="Picture 16">
          <a:extLst>
            <a:ext uri="{FF2B5EF4-FFF2-40B4-BE49-F238E27FC236}">
              <a16:creationId xmlns:a16="http://schemas.microsoft.com/office/drawing/2014/main" id="{A0EE7A98-8611-4746-9DB6-1F04D0A58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39</xdr:row>
      <xdr:rowOff>0</xdr:rowOff>
    </xdr:from>
    <xdr:to>
      <xdr:col>11</xdr:col>
      <xdr:colOff>1238250</xdr:colOff>
      <xdr:row>39</xdr:row>
      <xdr:rowOff>0</xdr:rowOff>
    </xdr:to>
    <xdr:pic>
      <xdr:nvPicPr>
        <xdr:cNvPr id="4095" name="Imagem 1">
          <a:extLst>
            <a:ext uri="{FF2B5EF4-FFF2-40B4-BE49-F238E27FC236}">
              <a16:creationId xmlns:a16="http://schemas.microsoft.com/office/drawing/2014/main" id="{DF01F5CC-9FFA-407E-B935-36201917C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0F4358C-1CD0-407B-9CEC-E289F47250AF}" name="Tabela4" displayName="Tabela4" ref="A13:AD1204" totalsRowShown="0" headerRowDxfId="31" dataDxfId="30">
  <autoFilter ref="A13:AD1204" xr:uid="{80F4358C-1CD0-407B-9CEC-E289F47250AF}"/>
  <sortState xmlns:xlrd2="http://schemas.microsoft.com/office/spreadsheetml/2017/richdata2" ref="A14:AD1204">
    <sortCondition ref="C13:C1204"/>
  </sortState>
  <tableColumns count="30">
    <tableColumn id="1" xr3:uid="{642C4504-B217-4201-92FA-61F83C3ABD85}" name="Coordenador" dataDxfId="29"/>
    <tableColumn id="2" xr3:uid="{18E7A7F2-5F72-44AA-AB72-B60B6C72520B}" name="situação VAGA" dataDxfId="28"/>
    <tableColumn id="3" xr3:uid="{2F6129C8-DF1F-4F60-8FE4-4B88383A2BBD}" name="Promotor" dataDxfId="27"/>
    <tableColumn id="4" xr3:uid="{03F8C8EF-3650-402E-80FC-D9B33233128F}" name="CNPJ COMPRA" dataDxfId="26"/>
    <tableColumn id="5" xr3:uid="{00A8AAF3-6428-492C-BDBE-3E2D6FF82EFC}" name="REDE" dataDxfId="25"/>
    <tableColumn id="6" xr3:uid="{4D7609D4-0284-48CA-AC7D-1DBCD54A9404}" name="FILIAL" dataDxfId="24"/>
    <tableColumn id="7" xr3:uid="{60D9319D-1B43-471F-93E2-F79E1FD3608B}" name="NOME DA FILIAL" dataDxfId="23"/>
    <tableColumn id="8" xr3:uid="{64714631-9146-4B82-AF21-F34F9AE6EE71}" name="ONE TRADE" dataDxfId="22"/>
    <tableColumn id="9" xr3:uid="{2B52C717-7012-46D5-B147-5B4A95CAC1DA}" name="RAZÃO SOCIAL" dataDxfId="21"/>
    <tableColumn id="10" xr3:uid="{B1FAEC31-D65B-4D97-88AA-2B429D42AD7F}" name="ENDEREÇO" dataDxfId="20"/>
    <tableColumn id="11" xr3:uid="{34B89B08-D602-4E7F-B941-BA21668E71BB}" name="NUMERO" dataDxfId="19"/>
    <tableColumn id="12" xr3:uid="{3E60D7AE-38F3-483E-BB3B-A7A60852ACFE}" name="BAIRRO" dataDxfId="18"/>
    <tableColumn id="13" xr3:uid="{578E4015-F496-4943-95F3-EF3E882EB4AC}" name="CEP" dataDxfId="17"/>
    <tableColumn id="14" xr3:uid="{04298D45-5714-4D6C-B0CD-60E635CF0D19}" name="REGIONAL" dataDxfId="16"/>
    <tableColumn id="16" xr3:uid="{648956D0-8EC8-45B3-B197-F2EB3C714A8F}" name="CIDADE" dataDxfId="15"/>
    <tableColumn id="17" xr3:uid="{7AC06D4D-2454-43F1-B517-478F983B2E70}" name="ESTADO" dataDxfId="14"/>
    <tableColumn id="18" xr3:uid="{0799E5BB-D282-432F-BA5F-1EC3B0231AD6}" name="CANAL" dataDxfId="13"/>
    <tableColumn id="19" xr3:uid="{7ADD5BA1-19BA-415C-8FC9-3148F96BD9B1}" name="CENTRO DE CUSTO" dataDxfId="12"/>
    <tableColumn id="20" xr3:uid="{E3984EE6-FAE9-41ED-9FD7-06F9123F8021}" name="GERENTE" dataDxfId="11"/>
    <tableColumn id="21" xr3:uid="{267D7FF9-29C5-4507-89AC-233C771E1544}" name="ATENDIMENTO" dataDxfId="10"/>
    <tableColumn id="22" xr3:uid="{11C493BB-8009-46B9-B69B-DE705A170F01}" name="TIPO DE ATENDIMENTO" dataDxfId="9"/>
    <tableColumn id="23" xr3:uid="{7B318F47-0932-463F-B6AD-E2144C8F3F27}" name="SEM. DE ATENDIMENTO" dataDxfId="8"/>
    <tableColumn id="24" xr3:uid="{73DB8EB0-94F7-42A5-924C-938AA72DFB66}" name="PERÍODO" dataDxfId="7"/>
    <tableColumn id="25" xr3:uid="{5BE82848-77C6-4278-A256-292B1107BA17}" name="HORA INICIAL" dataDxfId="6"/>
    <tableColumn id="26" xr3:uid="{0E127ECC-7605-41E8-9364-F1C407CC56C3}" name="HORA FINAL" dataDxfId="5"/>
    <tableColumn id="27" xr3:uid="{59F0BDF2-2C74-4771-B3C5-43167F1635D6}" name="HORAS POR DIA" dataDxfId="4"/>
    <tableColumn id="28" xr3:uid="{3F55BD88-CB63-4026-A866-37DCD00A61C6}" name="QUAT. VEZES POR SEMANA" dataDxfId="3"/>
    <tableColumn id="29" xr3:uid="{E94CA68D-3EE2-47A2-BB81-A6046D3E44DE}" name="QUANT. VEZ MÊS" dataDxfId="2"/>
    <tableColumn id="30" xr3:uid="{DE122EE8-DEBC-4BA7-B831-B6D1D3515115}" name="HORAS SEMANAS" dataDxfId="1">
      <calculatedColumnFormula>PRODUCT(AA14,Z14)</calculatedColumnFormula>
    </tableColumn>
    <tableColumn id="31" xr3:uid="{C0CF2D1C-40DA-42E6-B292-1923479C62C5}" name="HORAS MÊS" dataDxfId="0">
      <calculatedColumnFormula>AB14*AC14</calculatedColumnFormula>
    </tableColumn>
  </tableColumns>
  <tableStyleInfo name="Estilo de Tabela 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ogle.com/maps/search/?api=1&amp;query=Qs++03+Rua+420+Unidade+A,+Lote+2,+Areal+-+Aguas+Claras,+Taguatinga+-+Brasilia+-+DF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AD548-8719-4449-8D9C-8E420F4D7D78}">
  <sheetPr codeName="Planilha1"/>
  <dimension ref="A1:AD1206"/>
  <sheetViews>
    <sheetView showGridLines="0" tabSelected="1" zoomScale="70" zoomScaleNormal="70" workbookViewId="0">
      <selection activeCell="E61" sqref="E61:E1201"/>
    </sheetView>
  </sheetViews>
  <sheetFormatPr defaultRowHeight="13" x14ac:dyDescent="0.3"/>
  <cols>
    <col min="1" max="1" width="24.81640625" style="1" bestFit="1" customWidth="1"/>
    <col min="2" max="2" width="23.26953125" style="1" bestFit="1" customWidth="1"/>
    <col min="3" max="3" width="46.453125" style="1" bestFit="1" customWidth="1"/>
    <col min="4" max="4" width="24.54296875" style="1" bestFit="1" customWidth="1"/>
    <col min="5" max="5" width="35.1796875" style="1" bestFit="1" customWidth="1"/>
    <col min="6" max="6" width="14.6328125" style="1" customWidth="1"/>
    <col min="7" max="7" width="52.90625" style="1" bestFit="1" customWidth="1"/>
    <col min="8" max="8" width="56.54296875" style="1" bestFit="1" customWidth="1"/>
    <col min="9" max="9" width="84.6328125" style="1" bestFit="1" customWidth="1"/>
    <col min="10" max="10" width="74.7265625" style="1" bestFit="1" customWidth="1"/>
    <col min="11" max="11" width="17.453125" style="1" bestFit="1" customWidth="1"/>
    <col min="12" max="12" width="34.6328125" style="1" bestFit="1" customWidth="1"/>
    <col min="13" max="13" width="12.54296875" style="1" bestFit="1" customWidth="1"/>
    <col min="14" max="14" width="19.08984375" style="1" bestFit="1" customWidth="1"/>
    <col min="15" max="15" width="27.54296875" style="1" bestFit="1" customWidth="1"/>
    <col min="16" max="16" width="16.90625" style="1" bestFit="1" customWidth="1"/>
    <col min="17" max="17" width="15.54296875" style="1" bestFit="1" customWidth="1"/>
    <col min="18" max="18" width="28.7265625" style="1" bestFit="1" customWidth="1"/>
    <col min="19" max="19" width="21.36328125" style="1" bestFit="1" customWidth="1"/>
    <col min="20" max="20" width="24.08984375" style="1" bestFit="1" customWidth="1"/>
    <col min="21" max="21" width="33.6328125" style="1" bestFit="1" customWidth="1"/>
    <col min="22" max="22" width="33.81640625" style="1" bestFit="1" customWidth="1"/>
    <col min="23" max="23" width="17.81640625" style="1" bestFit="1" customWidth="1"/>
    <col min="24" max="24" width="22.7265625" style="1" bestFit="1" customWidth="1"/>
    <col min="25" max="25" width="21.08984375" style="1" bestFit="1" customWidth="1"/>
    <col min="26" max="26" width="25.453125" style="1" bestFit="1" customWidth="1"/>
    <col min="27" max="27" width="37.90625" style="1" bestFit="1" customWidth="1"/>
    <col min="28" max="28" width="25.90625" style="1" bestFit="1" customWidth="1"/>
    <col min="29" max="29" width="27.36328125" style="1" bestFit="1" customWidth="1"/>
    <col min="30" max="30" width="20.54296875" style="1" bestFit="1" customWidth="1"/>
    <col min="31" max="16384" width="8.7265625" style="1"/>
  </cols>
  <sheetData>
    <row r="1" spans="1:30" x14ac:dyDescent="0.3">
      <c r="C1" s="82" t="s">
        <v>4218</v>
      </c>
      <c r="D1" s="82" t="s">
        <v>4219</v>
      </c>
      <c r="E1" s="87" t="s">
        <v>4225</v>
      </c>
      <c r="F1" s="87"/>
    </row>
    <row r="2" spans="1:30" x14ac:dyDescent="0.3">
      <c r="C2" s="83">
        <f>COUNTIF($Q:$Q,D2)</f>
        <v>60</v>
      </c>
      <c r="D2" s="84" t="s">
        <v>4220</v>
      </c>
      <c r="E2" s="88" t="s">
        <v>4226</v>
      </c>
      <c r="F2" s="88"/>
    </row>
    <row r="3" spans="1:30" x14ac:dyDescent="0.3">
      <c r="C3" s="83">
        <f>COUNTIF($Q:$Q,D3)</f>
        <v>811</v>
      </c>
      <c r="D3" s="84" t="s">
        <v>4221</v>
      </c>
      <c r="E3" s="89" t="s">
        <v>4320</v>
      </c>
      <c r="F3" s="89"/>
    </row>
    <row r="4" spans="1:30" x14ac:dyDescent="0.3">
      <c r="C4" s="83">
        <f>COUNTIF($Q:$Q,D4)</f>
        <v>316</v>
      </c>
      <c r="D4" s="84" t="s">
        <v>4222</v>
      </c>
      <c r="E4" s="89" t="s">
        <v>4300</v>
      </c>
      <c r="F4" s="89"/>
    </row>
    <row r="5" spans="1:30" x14ac:dyDescent="0.3">
      <c r="C5" s="83">
        <f>COUNTIF($Q:$Q,D5)</f>
        <v>4</v>
      </c>
      <c r="D5" s="84" t="s">
        <v>4223</v>
      </c>
      <c r="E5" s="89" t="s">
        <v>4319</v>
      </c>
      <c r="F5" s="89"/>
    </row>
    <row r="6" spans="1:30" x14ac:dyDescent="0.3">
      <c r="C6" s="85">
        <f>SUM(C2:C5)</f>
        <v>1191</v>
      </c>
      <c r="D6" s="86" t="s">
        <v>4224</v>
      </c>
      <c r="E6" s="89" t="s">
        <v>4318</v>
      </c>
      <c r="F6" s="89"/>
    </row>
    <row r="7" spans="1:30" x14ac:dyDescent="0.3">
      <c r="E7" s="89" t="s">
        <v>4227</v>
      </c>
    </row>
    <row r="13" spans="1:30" x14ac:dyDescent="0.3">
      <c r="A13" s="2" t="s">
        <v>0</v>
      </c>
      <c r="B13" s="2" t="s">
        <v>1</v>
      </c>
      <c r="C13" s="2" t="s">
        <v>2</v>
      </c>
      <c r="D13" s="2" t="s">
        <v>3</v>
      </c>
      <c r="E13" s="2" t="s">
        <v>4</v>
      </c>
      <c r="F13" s="2" t="s">
        <v>5</v>
      </c>
      <c r="G13" s="2" t="s">
        <v>6</v>
      </c>
      <c r="H13" s="26" t="s">
        <v>7</v>
      </c>
      <c r="I13" s="2" t="s">
        <v>8</v>
      </c>
      <c r="J13" s="2" t="s">
        <v>9</v>
      </c>
      <c r="K13" s="2" t="s">
        <v>10</v>
      </c>
      <c r="L13" s="2" t="s">
        <v>11</v>
      </c>
      <c r="M13" s="2" t="s">
        <v>12</v>
      </c>
      <c r="N13" s="2" t="s">
        <v>13</v>
      </c>
      <c r="O13" s="2" t="s">
        <v>14</v>
      </c>
      <c r="P13" s="2" t="s">
        <v>15</v>
      </c>
      <c r="Q13" s="2" t="s">
        <v>16</v>
      </c>
      <c r="R13" s="2" t="s">
        <v>17</v>
      </c>
      <c r="S13" s="2" t="s">
        <v>18</v>
      </c>
      <c r="T13" s="2" t="s">
        <v>19</v>
      </c>
      <c r="U13" s="2" t="s">
        <v>20</v>
      </c>
      <c r="V13" s="2" t="s">
        <v>1110</v>
      </c>
      <c r="W13" s="2" t="s">
        <v>21</v>
      </c>
      <c r="X13" s="2" t="s">
        <v>22</v>
      </c>
      <c r="Y13" s="2" t="s">
        <v>23</v>
      </c>
      <c r="Z13" s="2" t="s">
        <v>24</v>
      </c>
      <c r="AA13" s="2" t="s">
        <v>25</v>
      </c>
      <c r="AB13" s="3" t="s">
        <v>26</v>
      </c>
      <c r="AC13" s="2" t="s">
        <v>27</v>
      </c>
      <c r="AD13" s="2" t="s">
        <v>28</v>
      </c>
    </row>
    <row r="14" spans="1:30" s="33" customFormat="1" ht="14.5" x14ac:dyDescent="0.35">
      <c r="A14" s="8" t="s">
        <v>29</v>
      </c>
      <c r="B14" s="30" t="s">
        <v>2248</v>
      </c>
      <c r="C14" s="30" t="s">
        <v>1340</v>
      </c>
      <c r="D14" s="35" t="s">
        <v>1353</v>
      </c>
      <c r="E14" s="30" t="s">
        <v>1354</v>
      </c>
      <c r="F14" s="30">
        <v>361</v>
      </c>
      <c r="G14" s="30" t="s">
        <v>3043</v>
      </c>
      <c r="H14" s="94" t="s">
        <v>3044</v>
      </c>
      <c r="I14" s="30" t="s">
        <v>1357</v>
      </c>
      <c r="J14" s="30" t="s">
        <v>2334</v>
      </c>
      <c r="K14" s="30">
        <v>2265</v>
      </c>
      <c r="L14" s="30" t="s">
        <v>669</v>
      </c>
      <c r="M14" s="93" t="s">
        <v>2332</v>
      </c>
      <c r="N14" s="30" t="s">
        <v>1333</v>
      </c>
      <c r="O14" s="30" t="s">
        <v>1342</v>
      </c>
      <c r="P14" s="30" t="s">
        <v>1344</v>
      </c>
      <c r="Q14" s="30" t="s">
        <v>1065</v>
      </c>
      <c r="R14" s="8" t="s">
        <v>1066</v>
      </c>
      <c r="S14" s="8" t="s">
        <v>1066</v>
      </c>
      <c r="T14" s="30" t="s">
        <v>1062</v>
      </c>
      <c r="U14" s="30" t="s">
        <v>1105</v>
      </c>
      <c r="V14" s="30" t="s">
        <v>1168</v>
      </c>
      <c r="W14" s="30" t="s">
        <v>1243</v>
      </c>
      <c r="X14" s="32">
        <v>0.375</v>
      </c>
      <c r="Y14" s="32">
        <v>0.4375</v>
      </c>
      <c r="Z14" s="10">
        <v>6.25E-2</v>
      </c>
      <c r="AA14" s="6">
        <v>1</v>
      </c>
      <c r="AB14" s="6">
        <v>4</v>
      </c>
      <c r="AC14" s="9">
        <f t="shared" ref="AC14:AC74" si="0">PRODUCT(AA14,Z14)</f>
        <v>6.25E-2</v>
      </c>
      <c r="AD14" s="7">
        <f t="shared" ref="AD14:AD74" si="1">AB14*AC14</f>
        <v>0.25</v>
      </c>
    </row>
    <row r="15" spans="1:30" s="33" customFormat="1" ht="14.5" x14ac:dyDescent="0.35">
      <c r="A15" s="8" t="s">
        <v>29</v>
      </c>
      <c r="B15" s="30" t="s">
        <v>2248</v>
      </c>
      <c r="C15" s="30" t="s">
        <v>1340</v>
      </c>
      <c r="D15" s="35" t="s">
        <v>1353</v>
      </c>
      <c r="E15" s="30" t="s">
        <v>1354</v>
      </c>
      <c r="F15" s="6">
        <v>310</v>
      </c>
      <c r="G15" s="30" t="s">
        <v>3035</v>
      </c>
      <c r="H15" s="94" t="s">
        <v>3036</v>
      </c>
      <c r="I15" s="30" t="s">
        <v>1357</v>
      </c>
      <c r="J15" s="11" t="s">
        <v>2337</v>
      </c>
      <c r="K15" s="11">
        <v>652</v>
      </c>
      <c r="L15" s="30" t="s">
        <v>669</v>
      </c>
      <c r="M15" s="29" t="s">
        <v>2333</v>
      </c>
      <c r="N15" s="30" t="s">
        <v>1333</v>
      </c>
      <c r="O15" s="30" t="s">
        <v>1342</v>
      </c>
      <c r="P15" s="30" t="s">
        <v>1344</v>
      </c>
      <c r="Q15" s="11" t="s">
        <v>1065</v>
      </c>
      <c r="R15" s="8" t="s">
        <v>1066</v>
      </c>
      <c r="S15" s="8" t="s">
        <v>1066</v>
      </c>
      <c r="T15" s="11" t="s">
        <v>1062</v>
      </c>
      <c r="U15" s="30" t="s">
        <v>1105</v>
      </c>
      <c r="V15" s="30" t="s">
        <v>1168</v>
      </c>
      <c r="W15" s="11" t="s">
        <v>1243</v>
      </c>
      <c r="X15" s="9">
        <v>0.4375</v>
      </c>
      <c r="Y15" s="9">
        <v>0.5</v>
      </c>
      <c r="Z15" s="10">
        <v>6.25E-2</v>
      </c>
      <c r="AA15" s="6">
        <v>1</v>
      </c>
      <c r="AB15" s="11">
        <v>4</v>
      </c>
      <c r="AC15" s="9">
        <f t="shared" si="0"/>
        <v>6.25E-2</v>
      </c>
      <c r="AD15" s="7">
        <f t="shared" si="1"/>
        <v>0.25</v>
      </c>
    </row>
    <row r="16" spans="1:30" s="33" customFormat="1" ht="14.5" x14ac:dyDescent="0.35">
      <c r="A16" s="8" t="s">
        <v>29</v>
      </c>
      <c r="B16" s="30" t="s">
        <v>2248</v>
      </c>
      <c r="C16" s="30" t="s">
        <v>1340</v>
      </c>
      <c r="D16" s="41" t="s">
        <v>3137</v>
      </c>
      <c r="E16" s="4" t="s">
        <v>383</v>
      </c>
      <c r="F16" s="6">
        <v>78</v>
      </c>
      <c r="G16" s="14" t="s">
        <v>3138</v>
      </c>
      <c r="H16" s="22" t="s">
        <v>3139</v>
      </c>
      <c r="I16" s="11" t="s">
        <v>824</v>
      </c>
      <c r="J16" s="11" t="s">
        <v>2335</v>
      </c>
      <c r="K16" s="11">
        <v>540</v>
      </c>
      <c r="L16" s="11" t="s">
        <v>669</v>
      </c>
      <c r="M16" s="29" t="s">
        <v>2336</v>
      </c>
      <c r="N16" s="30" t="s">
        <v>1333</v>
      </c>
      <c r="O16" s="30" t="s">
        <v>1342</v>
      </c>
      <c r="P16" s="30" t="s">
        <v>1344</v>
      </c>
      <c r="Q16" s="11" t="s">
        <v>1061</v>
      </c>
      <c r="R16" s="8" t="s">
        <v>1360</v>
      </c>
      <c r="S16" s="8" t="s">
        <v>1360</v>
      </c>
      <c r="T16" s="11" t="s">
        <v>1062</v>
      </c>
      <c r="U16" s="30" t="s">
        <v>1105</v>
      </c>
      <c r="V16" s="30" t="s">
        <v>1168</v>
      </c>
      <c r="W16" s="11" t="s">
        <v>1107</v>
      </c>
      <c r="X16" s="9">
        <v>0.54166666666666663</v>
      </c>
      <c r="Y16" s="9">
        <v>0.625</v>
      </c>
      <c r="Z16" s="10">
        <v>8.3333333333333329E-2</v>
      </c>
      <c r="AA16" s="6">
        <v>1</v>
      </c>
      <c r="AB16" s="11">
        <v>4</v>
      </c>
      <c r="AC16" s="9">
        <f t="shared" si="0"/>
        <v>8.3333333333333329E-2</v>
      </c>
      <c r="AD16" s="7">
        <f t="shared" si="1"/>
        <v>0.33333333333333331</v>
      </c>
    </row>
    <row r="17" spans="1:30" s="33" customFormat="1" ht="14.5" x14ac:dyDescent="0.35">
      <c r="A17" s="8" t="s">
        <v>29</v>
      </c>
      <c r="B17" s="30" t="s">
        <v>2248</v>
      </c>
      <c r="C17" s="30" t="s">
        <v>1340</v>
      </c>
      <c r="D17" s="35" t="s">
        <v>1353</v>
      </c>
      <c r="E17" s="30" t="s">
        <v>1354</v>
      </c>
      <c r="F17" s="6">
        <v>253</v>
      </c>
      <c r="G17" s="30" t="s">
        <v>2752</v>
      </c>
      <c r="H17" s="94" t="s">
        <v>2753</v>
      </c>
      <c r="I17" s="30" t="s">
        <v>1357</v>
      </c>
      <c r="J17" s="11" t="s">
        <v>2335</v>
      </c>
      <c r="K17" s="11">
        <v>540</v>
      </c>
      <c r="L17" s="30" t="s">
        <v>669</v>
      </c>
      <c r="M17" s="29" t="s">
        <v>2336</v>
      </c>
      <c r="N17" s="30" t="s">
        <v>1333</v>
      </c>
      <c r="O17" s="30" t="s">
        <v>1342</v>
      </c>
      <c r="P17" s="30" t="s">
        <v>1344</v>
      </c>
      <c r="Q17" s="11" t="s">
        <v>1065</v>
      </c>
      <c r="R17" s="8" t="s">
        <v>1066</v>
      </c>
      <c r="S17" s="8" t="s">
        <v>1066</v>
      </c>
      <c r="T17" s="11" t="s">
        <v>1062</v>
      </c>
      <c r="U17" s="30" t="s">
        <v>1105</v>
      </c>
      <c r="V17" s="30" t="s">
        <v>1168</v>
      </c>
      <c r="W17" s="11" t="s">
        <v>1107</v>
      </c>
      <c r="X17" s="9">
        <v>0.625</v>
      </c>
      <c r="Y17" s="9">
        <v>0.72222222222222221</v>
      </c>
      <c r="Z17" s="10">
        <v>9.7222222222222224E-2</v>
      </c>
      <c r="AA17" s="6">
        <v>1</v>
      </c>
      <c r="AB17" s="11">
        <v>4</v>
      </c>
      <c r="AC17" s="9">
        <f t="shared" si="0"/>
        <v>9.7222222222222224E-2</v>
      </c>
      <c r="AD17" s="7">
        <f t="shared" si="1"/>
        <v>0.3888888888888889</v>
      </c>
    </row>
    <row r="18" spans="1:30" s="33" customFormat="1" ht="14.5" x14ac:dyDescent="0.35">
      <c r="A18" s="8" t="s">
        <v>29</v>
      </c>
      <c r="B18" s="30" t="s">
        <v>2248</v>
      </c>
      <c r="C18" s="30" t="s">
        <v>1340</v>
      </c>
      <c r="D18" s="34" t="s">
        <v>1345</v>
      </c>
      <c r="E18" s="30" t="s">
        <v>1346</v>
      </c>
      <c r="F18" s="30" t="s">
        <v>76</v>
      </c>
      <c r="G18" s="30" t="s">
        <v>1347</v>
      </c>
      <c r="H18" s="94" t="s">
        <v>1348</v>
      </c>
      <c r="I18" s="30" t="s">
        <v>1349</v>
      </c>
      <c r="J18" s="30" t="s">
        <v>1350</v>
      </c>
      <c r="K18" s="30">
        <v>25</v>
      </c>
      <c r="L18" s="30" t="s">
        <v>669</v>
      </c>
      <c r="M18" s="93" t="s">
        <v>1351</v>
      </c>
      <c r="N18" s="30" t="s">
        <v>1333</v>
      </c>
      <c r="O18" s="30" t="s">
        <v>1352</v>
      </c>
      <c r="P18" s="30" t="s">
        <v>1344</v>
      </c>
      <c r="Q18" s="30" t="s">
        <v>1061</v>
      </c>
      <c r="R18" s="30" t="s">
        <v>3255</v>
      </c>
      <c r="S18" s="30" t="s">
        <v>3255</v>
      </c>
      <c r="T18" s="30" t="s">
        <v>1064</v>
      </c>
      <c r="U18" s="30" t="s">
        <v>1105</v>
      </c>
      <c r="V18" s="30" t="s">
        <v>1169</v>
      </c>
      <c r="W18" s="30" t="s">
        <v>1243</v>
      </c>
      <c r="X18" s="32">
        <v>0.375</v>
      </c>
      <c r="Y18" s="32">
        <v>0.4375</v>
      </c>
      <c r="Z18" s="10">
        <v>6.25E-2</v>
      </c>
      <c r="AA18" s="6">
        <v>1</v>
      </c>
      <c r="AB18" s="6">
        <v>4</v>
      </c>
      <c r="AC18" s="9">
        <f t="shared" si="0"/>
        <v>6.25E-2</v>
      </c>
      <c r="AD18" s="7">
        <f t="shared" si="1"/>
        <v>0.25</v>
      </c>
    </row>
    <row r="19" spans="1:30" s="33" customFormat="1" ht="14.5" x14ac:dyDescent="0.35">
      <c r="A19" s="8" t="s">
        <v>29</v>
      </c>
      <c r="B19" s="30" t="s">
        <v>2248</v>
      </c>
      <c r="C19" s="30" t="s">
        <v>1340</v>
      </c>
      <c r="D19" s="35" t="s">
        <v>1353</v>
      </c>
      <c r="E19" s="30" t="s">
        <v>1354</v>
      </c>
      <c r="F19" s="30">
        <v>279</v>
      </c>
      <c r="G19" s="30" t="s">
        <v>1355</v>
      </c>
      <c r="H19" s="94" t="s">
        <v>1356</v>
      </c>
      <c r="I19" s="30" t="s">
        <v>1357</v>
      </c>
      <c r="J19" s="30" t="s">
        <v>1358</v>
      </c>
      <c r="K19" s="30">
        <v>243</v>
      </c>
      <c r="L19" s="30" t="s">
        <v>669</v>
      </c>
      <c r="M19" s="30" t="s">
        <v>1359</v>
      </c>
      <c r="N19" s="30" t="s">
        <v>1333</v>
      </c>
      <c r="O19" s="30" t="s">
        <v>1352</v>
      </c>
      <c r="P19" s="30" t="s">
        <v>1344</v>
      </c>
      <c r="Q19" s="30" t="s">
        <v>1065</v>
      </c>
      <c r="R19" s="8" t="s">
        <v>1066</v>
      </c>
      <c r="S19" s="8" t="s">
        <v>1066</v>
      </c>
      <c r="T19" s="30" t="s">
        <v>1064</v>
      </c>
      <c r="U19" s="30" t="s">
        <v>1105</v>
      </c>
      <c r="V19" s="30" t="s">
        <v>1169</v>
      </c>
      <c r="W19" s="11" t="s">
        <v>1243</v>
      </c>
      <c r="X19" s="9">
        <v>0.4375</v>
      </c>
      <c r="Y19" s="9">
        <v>0.5</v>
      </c>
      <c r="Z19" s="10">
        <v>6.25E-2</v>
      </c>
      <c r="AA19" s="6">
        <v>1</v>
      </c>
      <c r="AB19" s="11">
        <v>4</v>
      </c>
      <c r="AC19" s="9">
        <f t="shared" si="0"/>
        <v>6.25E-2</v>
      </c>
      <c r="AD19" s="7">
        <f t="shared" si="1"/>
        <v>0.25</v>
      </c>
    </row>
    <row r="20" spans="1:30" s="33" customFormat="1" ht="14.5" x14ac:dyDescent="0.35">
      <c r="A20" s="8" t="s">
        <v>29</v>
      </c>
      <c r="B20" s="30" t="s">
        <v>2248</v>
      </c>
      <c r="C20" s="30" t="s">
        <v>1340</v>
      </c>
      <c r="D20" s="41" t="s">
        <v>3072</v>
      </c>
      <c r="E20" s="4" t="s">
        <v>383</v>
      </c>
      <c r="F20" s="30">
        <v>80</v>
      </c>
      <c r="G20" s="14" t="s">
        <v>3135</v>
      </c>
      <c r="H20" s="22" t="s">
        <v>3136</v>
      </c>
      <c r="I20" s="11" t="s">
        <v>1659</v>
      </c>
      <c r="J20" s="11" t="s">
        <v>3070</v>
      </c>
      <c r="K20" s="11">
        <v>2895</v>
      </c>
      <c r="L20" s="11" t="s">
        <v>3071</v>
      </c>
      <c r="M20" s="11" t="s">
        <v>3068</v>
      </c>
      <c r="N20" s="11" t="s">
        <v>1333</v>
      </c>
      <c r="O20" s="11" t="s">
        <v>1352</v>
      </c>
      <c r="P20" s="11" t="s">
        <v>1344</v>
      </c>
      <c r="Q20" s="11" t="s">
        <v>1061</v>
      </c>
      <c r="R20" s="8" t="s">
        <v>1360</v>
      </c>
      <c r="S20" s="8" t="s">
        <v>1360</v>
      </c>
      <c r="T20" s="11" t="s">
        <v>1064</v>
      </c>
      <c r="U20" s="30" t="s">
        <v>1105</v>
      </c>
      <c r="V20" s="30" t="s">
        <v>1169</v>
      </c>
      <c r="W20" s="11" t="s">
        <v>1107</v>
      </c>
      <c r="X20" s="9">
        <v>0.54166666666666663</v>
      </c>
      <c r="Y20" s="9">
        <v>0.60416666666666663</v>
      </c>
      <c r="Z20" s="10">
        <v>6.25E-2</v>
      </c>
      <c r="AA20" s="6">
        <v>1</v>
      </c>
      <c r="AB20" s="11">
        <v>4</v>
      </c>
      <c r="AC20" s="9">
        <f t="shared" si="0"/>
        <v>6.25E-2</v>
      </c>
      <c r="AD20" s="7">
        <f t="shared" si="1"/>
        <v>0.25</v>
      </c>
    </row>
    <row r="21" spans="1:30" s="33" customFormat="1" ht="14.5" x14ac:dyDescent="0.35">
      <c r="A21" s="8" t="s">
        <v>29</v>
      </c>
      <c r="B21" s="30" t="s">
        <v>2248</v>
      </c>
      <c r="C21" s="30" t="s">
        <v>1340</v>
      </c>
      <c r="D21" s="35" t="s">
        <v>1353</v>
      </c>
      <c r="E21" s="4" t="s">
        <v>1354</v>
      </c>
      <c r="F21" s="6">
        <v>327</v>
      </c>
      <c r="G21" s="14" t="s">
        <v>4237</v>
      </c>
      <c r="H21" s="22" t="s">
        <v>4238</v>
      </c>
      <c r="I21" s="30" t="s">
        <v>1357</v>
      </c>
      <c r="J21" s="11" t="s">
        <v>3070</v>
      </c>
      <c r="K21" s="11">
        <v>2895</v>
      </c>
      <c r="L21" s="11" t="s">
        <v>3071</v>
      </c>
      <c r="M21" s="11" t="s">
        <v>3068</v>
      </c>
      <c r="N21" s="11" t="s">
        <v>1333</v>
      </c>
      <c r="O21" s="11" t="s">
        <v>1352</v>
      </c>
      <c r="P21" s="11" t="s">
        <v>1344</v>
      </c>
      <c r="Q21" s="11" t="s">
        <v>1065</v>
      </c>
      <c r="R21" s="8" t="s">
        <v>1066</v>
      </c>
      <c r="S21" s="8" t="s">
        <v>1066</v>
      </c>
      <c r="T21" s="30" t="s">
        <v>1064</v>
      </c>
      <c r="U21" s="30" t="s">
        <v>1105</v>
      </c>
      <c r="V21" s="30" t="s">
        <v>1169</v>
      </c>
      <c r="W21" s="11" t="s">
        <v>1107</v>
      </c>
      <c r="X21" s="9">
        <v>0.60416666666666663</v>
      </c>
      <c r="Y21" s="9">
        <v>0.66666666666666663</v>
      </c>
      <c r="Z21" s="10">
        <v>6.25E-2</v>
      </c>
      <c r="AA21" s="6">
        <v>1</v>
      </c>
      <c r="AB21" s="11">
        <v>4</v>
      </c>
      <c r="AC21" s="9">
        <f t="shared" si="0"/>
        <v>6.25E-2</v>
      </c>
      <c r="AD21" s="7">
        <f t="shared" si="1"/>
        <v>0.25</v>
      </c>
    </row>
    <row r="22" spans="1:30" s="33" customFormat="1" ht="14.5" x14ac:dyDescent="0.35">
      <c r="A22" s="8" t="s">
        <v>29</v>
      </c>
      <c r="B22" s="30" t="s">
        <v>2248</v>
      </c>
      <c r="C22" s="30" t="s">
        <v>1340</v>
      </c>
      <c r="D22" s="35" t="s">
        <v>1353</v>
      </c>
      <c r="E22" s="30" t="s">
        <v>1354</v>
      </c>
      <c r="F22" s="30">
        <v>366</v>
      </c>
      <c r="G22" s="30" t="s">
        <v>1361</v>
      </c>
      <c r="H22" s="94" t="s">
        <v>1362</v>
      </c>
      <c r="I22" s="30" t="s">
        <v>1357</v>
      </c>
      <c r="J22" s="30" t="s">
        <v>1358</v>
      </c>
      <c r="K22" s="30">
        <v>95</v>
      </c>
      <c r="L22" s="30" t="s">
        <v>669</v>
      </c>
      <c r="M22" s="30" t="s">
        <v>1359</v>
      </c>
      <c r="N22" s="30" t="s">
        <v>1333</v>
      </c>
      <c r="O22" s="30" t="s">
        <v>1352</v>
      </c>
      <c r="P22" s="30" t="s">
        <v>1344</v>
      </c>
      <c r="Q22" s="30" t="s">
        <v>1065</v>
      </c>
      <c r="R22" s="8" t="s">
        <v>1066</v>
      </c>
      <c r="S22" s="8" t="s">
        <v>1066</v>
      </c>
      <c r="T22" s="30" t="s">
        <v>1064</v>
      </c>
      <c r="U22" s="30" t="s">
        <v>1105</v>
      </c>
      <c r="V22" s="30" t="s">
        <v>1169</v>
      </c>
      <c r="W22" s="11" t="s">
        <v>1107</v>
      </c>
      <c r="X22" s="9">
        <v>0.66666666666666663</v>
      </c>
      <c r="Y22" s="9">
        <v>0.72222222222222221</v>
      </c>
      <c r="Z22" s="10">
        <v>5.5555555555555552E-2</v>
      </c>
      <c r="AA22" s="6">
        <v>1</v>
      </c>
      <c r="AB22" s="11">
        <v>4</v>
      </c>
      <c r="AC22" s="9">
        <f t="shared" si="0"/>
        <v>5.5555555555555552E-2</v>
      </c>
      <c r="AD22" s="7">
        <f t="shared" si="1"/>
        <v>0.22222222222222221</v>
      </c>
    </row>
    <row r="23" spans="1:30" s="33" customFormat="1" ht="14.5" x14ac:dyDescent="0.35">
      <c r="A23" s="8" t="s">
        <v>29</v>
      </c>
      <c r="B23" s="30" t="s">
        <v>2248</v>
      </c>
      <c r="C23" s="30" t="s">
        <v>1340</v>
      </c>
      <c r="D23" s="35" t="s">
        <v>1353</v>
      </c>
      <c r="E23" s="30" t="s">
        <v>1354</v>
      </c>
      <c r="F23" s="30">
        <v>359</v>
      </c>
      <c r="G23" s="30" t="s">
        <v>1363</v>
      </c>
      <c r="H23" s="94" t="s">
        <v>1364</v>
      </c>
      <c r="I23" s="30" t="s">
        <v>1357</v>
      </c>
      <c r="J23" s="11" t="s">
        <v>2861</v>
      </c>
      <c r="K23" s="30">
        <v>2320</v>
      </c>
      <c r="L23" s="30" t="s">
        <v>669</v>
      </c>
      <c r="M23" s="30" t="s">
        <v>1365</v>
      </c>
      <c r="N23" s="30" t="s">
        <v>1333</v>
      </c>
      <c r="O23" s="30" t="s">
        <v>1366</v>
      </c>
      <c r="P23" s="30" t="s">
        <v>1344</v>
      </c>
      <c r="Q23" s="30" t="s">
        <v>1065</v>
      </c>
      <c r="R23" s="8" t="s">
        <v>1066</v>
      </c>
      <c r="S23" s="8" t="s">
        <v>1066</v>
      </c>
      <c r="T23" s="30" t="s">
        <v>1067</v>
      </c>
      <c r="U23" s="30" t="s">
        <v>1105</v>
      </c>
      <c r="V23" s="30" t="s">
        <v>1170</v>
      </c>
      <c r="W23" s="30" t="s">
        <v>1243</v>
      </c>
      <c r="X23" s="32">
        <v>0.375</v>
      </c>
      <c r="Y23" s="32">
        <v>0.5</v>
      </c>
      <c r="Z23" s="10">
        <v>0.125</v>
      </c>
      <c r="AA23" s="6">
        <v>1</v>
      </c>
      <c r="AB23" s="6">
        <v>4</v>
      </c>
      <c r="AC23" s="9">
        <f t="shared" si="0"/>
        <v>0.125</v>
      </c>
      <c r="AD23" s="7">
        <f t="shared" si="1"/>
        <v>0.5</v>
      </c>
    </row>
    <row r="24" spans="1:30" s="33" customFormat="1" ht="14.5" x14ac:dyDescent="0.35">
      <c r="A24" s="8" t="s">
        <v>29</v>
      </c>
      <c r="B24" s="30" t="s">
        <v>2248</v>
      </c>
      <c r="C24" s="30" t="s">
        <v>1340</v>
      </c>
      <c r="D24" s="12" t="s">
        <v>1116</v>
      </c>
      <c r="E24" s="4" t="s">
        <v>89</v>
      </c>
      <c r="F24" s="6">
        <v>11</v>
      </c>
      <c r="G24" s="14" t="s">
        <v>2860</v>
      </c>
      <c r="H24" s="22" t="s">
        <v>2862</v>
      </c>
      <c r="I24" s="11" t="s">
        <v>696</v>
      </c>
      <c r="J24" s="11" t="s">
        <v>2750</v>
      </c>
      <c r="K24" s="11">
        <v>355</v>
      </c>
      <c r="L24" s="11" t="s">
        <v>669</v>
      </c>
      <c r="M24" s="11" t="s">
        <v>2748</v>
      </c>
      <c r="N24" s="30" t="s">
        <v>1333</v>
      </c>
      <c r="O24" s="30" t="s">
        <v>1366</v>
      </c>
      <c r="P24" s="30" t="s">
        <v>1344</v>
      </c>
      <c r="Q24" s="30" t="s">
        <v>1065</v>
      </c>
      <c r="R24" s="8" t="s">
        <v>1066</v>
      </c>
      <c r="S24" s="8" t="s">
        <v>1066</v>
      </c>
      <c r="T24" s="11" t="s">
        <v>1067</v>
      </c>
      <c r="U24" s="30" t="s">
        <v>1105</v>
      </c>
      <c r="V24" s="30" t="s">
        <v>1170</v>
      </c>
      <c r="W24" s="11" t="s">
        <v>1107</v>
      </c>
      <c r="X24" s="9">
        <v>0.54166666666666663</v>
      </c>
      <c r="Y24" s="9">
        <v>0.60416666666666663</v>
      </c>
      <c r="Z24" s="10">
        <v>6.25E-2</v>
      </c>
      <c r="AA24" s="6">
        <v>1</v>
      </c>
      <c r="AB24" s="11">
        <v>4</v>
      </c>
      <c r="AC24" s="9">
        <f t="shared" si="0"/>
        <v>6.25E-2</v>
      </c>
      <c r="AD24" s="7">
        <f t="shared" si="1"/>
        <v>0.25</v>
      </c>
    </row>
    <row r="25" spans="1:30" customFormat="1" ht="14.5" x14ac:dyDescent="0.35">
      <c r="A25" s="8" t="s">
        <v>29</v>
      </c>
      <c r="B25" s="30" t="s">
        <v>2248</v>
      </c>
      <c r="C25" s="30" t="s">
        <v>1340</v>
      </c>
      <c r="D25" s="35" t="s">
        <v>1353</v>
      </c>
      <c r="E25" s="30" t="s">
        <v>1354</v>
      </c>
      <c r="F25" s="30">
        <v>256</v>
      </c>
      <c r="G25" s="30" t="s">
        <v>1374</v>
      </c>
      <c r="H25" s="94" t="s">
        <v>1375</v>
      </c>
      <c r="I25" s="30" t="s">
        <v>1357</v>
      </c>
      <c r="J25" s="30" t="s">
        <v>1376</v>
      </c>
      <c r="K25" s="30">
        <v>260</v>
      </c>
      <c r="L25" s="30" t="s">
        <v>669</v>
      </c>
      <c r="M25" s="30" t="s">
        <v>1377</v>
      </c>
      <c r="N25" s="30" t="s">
        <v>1333</v>
      </c>
      <c r="O25" s="30" t="s">
        <v>1366</v>
      </c>
      <c r="P25" s="30" t="s">
        <v>1344</v>
      </c>
      <c r="Q25" s="30" t="s">
        <v>1065</v>
      </c>
      <c r="R25" s="8" t="s">
        <v>1066</v>
      </c>
      <c r="S25" s="8" t="s">
        <v>1066</v>
      </c>
      <c r="T25" s="30" t="s">
        <v>1067</v>
      </c>
      <c r="U25" s="30" t="s">
        <v>1105</v>
      </c>
      <c r="V25" s="30" t="s">
        <v>1170</v>
      </c>
      <c r="W25" s="30" t="s">
        <v>1107</v>
      </c>
      <c r="X25" s="32">
        <v>0.60416666666666663</v>
      </c>
      <c r="Y25" s="9">
        <v>0.72222222222222221</v>
      </c>
      <c r="Z25" s="10">
        <v>0.11805555555555557</v>
      </c>
      <c r="AA25" s="6">
        <v>1</v>
      </c>
      <c r="AB25" s="6">
        <v>4</v>
      </c>
      <c r="AC25" s="9">
        <f t="shared" si="0"/>
        <v>0.11805555555555557</v>
      </c>
      <c r="AD25" s="7">
        <f t="shared" si="1"/>
        <v>0.47222222222222227</v>
      </c>
    </row>
    <row r="26" spans="1:30" customFormat="1" ht="14.5" x14ac:dyDescent="0.35">
      <c r="A26" s="8" t="s">
        <v>29</v>
      </c>
      <c r="B26" s="30" t="s">
        <v>2248</v>
      </c>
      <c r="C26" s="30" t="s">
        <v>1340</v>
      </c>
      <c r="D26" s="12" t="s">
        <v>1116</v>
      </c>
      <c r="E26" s="5" t="s">
        <v>89</v>
      </c>
      <c r="F26" s="6">
        <v>1082</v>
      </c>
      <c r="G26" s="14" t="s">
        <v>2984</v>
      </c>
      <c r="H26" s="22" t="s">
        <v>2983</v>
      </c>
      <c r="I26" s="11" t="s">
        <v>696</v>
      </c>
      <c r="J26" s="8" t="s">
        <v>2981</v>
      </c>
      <c r="K26" s="8">
        <v>161</v>
      </c>
      <c r="L26" s="8" t="s">
        <v>1372</v>
      </c>
      <c r="M26" s="8" t="s">
        <v>2982</v>
      </c>
      <c r="N26" s="11" t="s">
        <v>1333</v>
      </c>
      <c r="O26" s="8" t="s">
        <v>1343</v>
      </c>
      <c r="P26" s="8" t="s">
        <v>1344</v>
      </c>
      <c r="Q26" s="8" t="s">
        <v>1065</v>
      </c>
      <c r="R26" s="8" t="s">
        <v>1066</v>
      </c>
      <c r="S26" s="8" t="s">
        <v>1066</v>
      </c>
      <c r="T26" s="8" t="s">
        <v>1069</v>
      </c>
      <c r="U26" s="1" t="s">
        <v>1105</v>
      </c>
      <c r="V26" s="1" t="s">
        <v>1171</v>
      </c>
      <c r="W26" s="11" t="s">
        <v>1243</v>
      </c>
      <c r="X26" s="9">
        <v>0.375</v>
      </c>
      <c r="Y26" s="9">
        <v>0.4375</v>
      </c>
      <c r="Z26" s="9">
        <v>6.25E-2</v>
      </c>
      <c r="AA26" s="36">
        <v>1</v>
      </c>
      <c r="AB26" s="8">
        <v>4</v>
      </c>
      <c r="AC26" s="9">
        <f t="shared" si="0"/>
        <v>6.25E-2</v>
      </c>
      <c r="AD26" s="7">
        <f t="shared" si="1"/>
        <v>0.25</v>
      </c>
    </row>
    <row r="27" spans="1:30" customFormat="1" ht="14.5" x14ac:dyDescent="0.35">
      <c r="A27" s="8" t="s">
        <v>29</v>
      </c>
      <c r="B27" s="30" t="s">
        <v>2248</v>
      </c>
      <c r="C27" s="30" t="s">
        <v>1340</v>
      </c>
      <c r="D27" s="41" t="s">
        <v>1712</v>
      </c>
      <c r="E27" s="5" t="s">
        <v>100</v>
      </c>
      <c r="F27" s="6">
        <v>361</v>
      </c>
      <c r="G27" s="14" t="s">
        <v>2966</v>
      </c>
      <c r="H27" s="15" t="s">
        <v>2967</v>
      </c>
      <c r="I27" s="11" t="s">
        <v>699</v>
      </c>
      <c r="J27" s="8" t="s">
        <v>2968</v>
      </c>
      <c r="K27" s="8">
        <v>265</v>
      </c>
      <c r="L27" s="8" t="s">
        <v>1372</v>
      </c>
      <c r="M27" s="8" t="s">
        <v>1373</v>
      </c>
      <c r="N27" s="11" t="s">
        <v>1333</v>
      </c>
      <c r="O27" s="8" t="s">
        <v>1343</v>
      </c>
      <c r="P27" s="8" t="s">
        <v>1344</v>
      </c>
      <c r="Q27" s="8" t="s">
        <v>1065</v>
      </c>
      <c r="R27" s="1" t="s">
        <v>3053</v>
      </c>
      <c r="S27" s="1" t="s">
        <v>3053</v>
      </c>
      <c r="T27" s="8" t="s">
        <v>1069</v>
      </c>
      <c r="U27" s="1" t="s">
        <v>1105</v>
      </c>
      <c r="V27" s="1" t="s">
        <v>1171</v>
      </c>
      <c r="W27" s="11" t="s">
        <v>1243</v>
      </c>
      <c r="X27" s="9">
        <v>0.4375</v>
      </c>
      <c r="Y27" s="9">
        <v>0.5</v>
      </c>
      <c r="Z27" s="9">
        <v>6.25E-2</v>
      </c>
      <c r="AA27" s="36">
        <v>1</v>
      </c>
      <c r="AB27" s="8">
        <v>4</v>
      </c>
      <c r="AC27" s="9">
        <f t="shared" si="0"/>
        <v>6.25E-2</v>
      </c>
      <c r="AD27" s="7">
        <f t="shared" si="1"/>
        <v>0.25</v>
      </c>
    </row>
    <row r="28" spans="1:30" s="33" customFormat="1" ht="14.5" x14ac:dyDescent="0.35">
      <c r="A28" s="8" t="s">
        <v>29</v>
      </c>
      <c r="B28" s="30" t="s">
        <v>2248</v>
      </c>
      <c r="C28" s="30" t="s">
        <v>1340</v>
      </c>
      <c r="D28" s="41" t="s">
        <v>1421</v>
      </c>
      <c r="E28" s="5" t="s">
        <v>59</v>
      </c>
      <c r="F28" s="6">
        <v>1609</v>
      </c>
      <c r="G28" s="14" t="s">
        <v>2979</v>
      </c>
      <c r="H28" s="15" t="s">
        <v>2980</v>
      </c>
      <c r="I28" s="11" t="s">
        <v>673</v>
      </c>
      <c r="J28" s="8" t="s">
        <v>2968</v>
      </c>
      <c r="K28" s="8">
        <v>265</v>
      </c>
      <c r="L28" s="8" t="s">
        <v>1372</v>
      </c>
      <c r="M28" s="8" t="s">
        <v>1373</v>
      </c>
      <c r="N28" s="11" t="s">
        <v>1333</v>
      </c>
      <c r="O28" s="8" t="s">
        <v>1343</v>
      </c>
      <c r="P28" s="8" t="s">
        <v>1344</v>
      </c>
      <c r="Q28" s="8" t="s">
        <v>1065</v>
      </c>
      <c r="R28" s="11" t="s">
        <v>1066</v>
      </c>
      <c r="S28" s="11" t="s">
        <v>1066</v>
      </c>
      <c r="T28" s="8" t="s">
        <v>1069</v>
      </c>
      <c r="U28" s="1" t="s">
        <v>1105</v>
      </c>
      <c r="V28" s="1" t="s">
        <v>1171</v>
      </c>
      <c r="W28" s="8" t="s">
        <v>1107</v>
      </c>
      <c r="X28" s="10">
        <v>0.54166666666666663</v>
      </c>
      <c r="Y28" s="10">
        <v>0.64583333333333337</v>
      </c>
      <c r="Z28" s="9">
        <v>0.10416666666666667</v>
      </c>
      <c r="AA28" s="6">
        <v>1</v>
      </c>
      <c r="AB28" s="8">
        <v>4</v>
      </c>
      <c r="AC28" s="9">
        <f t="shared" si="0"/>
        <v>0.10416666666666667</v>
      </c>
      <c r="AD28" s="7">
        <f t="shared" si="1"/>
        <v>0.41666666666666669</v>
      </c>
    </row>
    <row r="29" spans="1:30" s="33" customFormat="1" ht="14.5" x14ac:dyDescent="0.35">
      <c r="A29" s="8" t="s">
        <v>29</v>
      </c>
      <c r="B29" s="30" t="s">
        <v>2248</v>
      </c>
      <c r="C29" s="11" t="s">
        <v>1340</v>
      </c>
      <c r="D29" s="41" t="s">
        <v>1353</v>
      </c>
      <c r="E29" s="4" t="s">
        <v>1354</v>
      </c>
      <c r="F29" s="6">
        <v>356</v>
      </c>
      <c r="G29" s="14" t="s">
        <v>1369</v>
      </c>
      <c r="H29" s="15" t="s">
        <v>1370</v>
      </c>
      <c r="I29" s="11" t="s">
        <v>1357</v>
      </c>
      <c r="J29" s="11" t="s">
        <v>1371</v>
      </c>
      <c r="K29" s="11">
        <v>161</v>
      </c>
      <c r="L29" s="11" t="s">
        <v>1372</v>
      </c>
      <c r="M29" s="11" t="s">
        <v>1373</v>
      </c>
      <c r="N29" s="11" t="s">
        <v>1333</v>
      </c>
      <c r="O29" s="11" t="s">
        <v>1343</v>
      </c>
      <c r="P29" s="11" t="s">
        <v>1344</v>
      </c>
      <c r="Q29" s="11" t="s">
        <v>1065</v>
      </c>
      <c r="R29" s="8" t="s">
        <v>1066</v>
      </c>
      <c r="S29" s="8" t="s">
        <v>1066</v>
      </c>
      <c r="T29" s="11" t="s">
        <v>1069</v>
      </c>
      <c r="U29" s="30" t="s">
        <v>1105</v>
      </c>
      <c r="V29" s="30" t="s">
        <v>1171</v>
      </c>
      <c r="W29" s="11" t="s">
        <v>1107</v>
      </c>
      <c r="X29" s="9">
        <v>0.64583333333333337</v>
      </c>
      <c r="Y29" s="9">
        <v>0.72222222222222221</v>
      </c>
      <c r="Z29" s="10">
        <v>7.6388888888888895E-2</v>
      </c>
      <c r="AA29" s="6">
        <v>1</v>
      </c>
      <c r="AB29" s="11">
        <v>4</v>
      </c>
      <c r="AC29" s="9">
        <f t="shared" si="0"/>
        <v>7.6388888888888895E-2</v>
      </c>
      <c r="AD29" s="7">
        <f t="shared" si="1"/>
        <v>0.30555555555555558</v>
      </c>
    </row>
    <row r="30" spans="1:30" s="33" customFormat="1" ht="14.5" x14ac:dyDescent="0.35">
      <c r="A30" s="8" t="s">
        <v>29</v>
      </c>
      <c r="B30" s="30" t="s">
        <v>2248</v>
      </c>
      <c r="C30" s="11" t="s">
        <v>1340</v>
      </c>
      <c r="D30" s="41" t="s">
        <v>1353</v>
      </c>
      <c r="E30" s="4" t="s">
        <v>1354</v>
      </c>
      <c r="F30" s="30">
        <v>288</v>
      </c>
      <c r="G30" s="14" t="s">
        <v>3066</v>
      </c>
      <c r="H30" s="22" t="s">
        <v>3144</v>
      </c>
      <c r="I30" s="11" t="s">
        <v>1357</v>
      </c>
      <c r="J30" s="11" t="s">
        <v>3064</v>
      </c>
      <c r="K30" s="11">
        <v>1345</v>
      </c>
      <c r="L30" s="11" t="s">
        <v>669</v>
      </c>
      <c r="M30" s="11" t="s">
        <v>3065</v>
      </c>
      <c r="N30" s="11" t="s">
        <v>1333</v>
      </c>
      <c r="O30" s="11" t="s">
        <v>3063</v>
      </c>
      <c r="P30" s="11" t="s">
        <v>1344</v>
      </c>
      <c r="Q30" s="11" t="s">
        <v>1065</v>
      </c>
      <c r="R30" s="8" t="s">
        <v>1066</v>
      </c>
      <c r="S30" s="8" t="s">
        <v>1066</v>
      </c>
      <c r="T30" s="11" t="s">
        <v>1071</v>
      </c>
      <c r="U30" s="30" t="s">
        <v>1105</v>
      </c>
      <c r="V30" s="30" t="s">
        <v>1172</v>
      </c>
      <c r="W30" s="11" t="s">
        <v>1243</v>
      </c>
      <c r="X30" s="9">
        <v>0.375</v>
      </c>
      <c r="Y30" s="9">
        <v>0.5</v>
      </c>
      <c r="Z30" s="10">
        <v>0.125</v>
      </c>
      <c r="AA30" s="6">
        <v>1</v>
      </c>
      <c r="AB30" s="11">
        <v>4</v>
      </c>
      <c r="AC30" s="9">
        <f t="shared" si="0"/>
        <v>0.125</v>
      </c>
      <c r="AD30" s="7">
        <f t="shared" si="1"/>
        <v>0.5</v>
      </c>
    </row>
    <row r="31" spans="1:30" s="33" customFormat="1" ht="14.5" x14ac:dyDescent="0.35">
      <c r="A31" s="8" t="s">
        <v>29</v>
      </c>
      <c r="B31" s="30" t="s">
        <v>2248</v>
      </c>
      <c r="C31" s="11" t="s">
        <v>1340</v>
      </c>
      <c r="D31" s="41" t="s">
        <v>1421</v>
      </c>
      <c r="E31" s="4" t="s">
        <v>59</v>
      </c>
      <c r="F31" s="6">
        <v>1603</v>
      </c>
      <c r="G31" s="14" t="s">
        <v>3067</v>
      </c>
      <c r="H31" s="22" t="s">
        <v>3069</v>
      </c>
      <c r="I31" s="11" t="s">
        <v>673</v>
      </c>
      <c r="J31" s="11" t="s">
        <v>3064</v>
      </c>
      <c r="K31" s="11">
        <v>1254</v>
      </c>
      <c r="L31" s="11" t="s">
        <v>669</v>
      </c>
      <c r="M31" s="11" t="s">
        <v>3065</v>
      </c>
      <c r="N31" s="11" t="s">
        <v>1333</v>
      </c>
      <c r="O31" s="11" t="s">
        <v>3063</v>
      </c>
      <c r="P31" s="11" t="s">
        <v>1344</v>
      </c>
      <c r="Q31" s="11" t="s">
        <v>1065</v>
      </c>
      <c r="R31" s="8" t="s">
        <v>1066</v>
      </c>
      <c r="S31" s="8" t="s">
        <v>1066</v>
      </c>
      <c r="T31" s="11" t="s">
        <v>1071</v>
      </c>
      <c r="U31" s="30" t="s">
        <v>1105</v>
      </c>
      <c r="V31" s="30" t="s">
        <v>1172</v>
      </c>
      <c r="W31" s="11" t="s">
        <v>1243</v>
      </c>
      <c r="X31" s="9">
        <v>0.5</v>
      </c>
      <c r="Y31" s="9">
        <v>0.54166666666666663</v>
      </c>
      <c r="Z31" s="10">
        <v>4.1666666666666664E-2</v>
      </c>
      <c r="AA31" s="6">
        <v>1</v>
      </c>
      <c r="AB31" s="11">
        <v>4</v>
      </c>
      <c r="AC31" s="9">
        <f t="shared" si="0"/>
        <v>4.1666666666666664E-2</v>
      </c>
      <c r="AD31" s="7">
        <f t="shared" si="1"/>
        <v>0.16666666666666666</v>
      </c>
    </row>
    <row r="32" spans="1:30" s="33" customFormat="1" ht="14.5" x14ac:dyDescent="0.35">
      <c r="A32" s="8" t="s">
        <v>29</v>
      </c>
      <c r="B32" s="30" t="s">
        <v>2248</v>
      </c>
      <c r="C32" s="11" t="s">
        <v>1340</v>
      </c>
      <c r="D32" s="41" t="s">
        <v>1353</v>
      </c>
      <c r="E32" s="4" t="s">
        <v>1354</v>
      </c>
      <c r="F32" s="6">
        <v>654</v>
      </c>
      <c r="G32" s="14" t="s">
        <v>4239</v>
      </c>
      <c r="H32" s="22" t="s">
        <v>4240</v>
      </c>
      <c r="I32" s="11" t="s">
        <v>1357</v>
      </c>
      <c r="J32" s="11" t="s">
        <v>4241</v>
      </c>
      <c r="K32" s="11">
        <v>200</v>
      </c>
      <c r="L32" s="11" t="s">
        <v>669</v>
      </c>
      <c r="M32" s="27" t="s">
        <v>4242</v>
      </c>
      <c r="N32" s="91" t="s">
        <v>1333</v>
      </c>
      <c r="O32" s="11" t="s">
        <v>1343</v>
      </c>
      <c r="P32" s="11" t="s">
        <v>1344</v>
      </c>
      <c r="Q32" s="11" t="s">
        <v>1065</v>
      </c>
      <c r="R32" s="8" t="s">
        <v>1066</v>
      </c>
      <c r="S32" s="8" t="s">
        <v>1066</v>
      </c>
      <c r="T32" s="11" t="s">
        <v>1071</v>
      </c>
      <c r="U32" s="30" t="s">
        <v>1105</v>
      </c>
      <c r="V32" s="30" t="s">
        <v>1172</v>
      </c>
      <c r="W32" s="11" t="s">
        <v>1107</v>
      </c>
      <c r="X32" s="9">
        <v>0.58333333333333337</v>
      </c>
      <c r="Y32" s="9">
        <v>0.66666666666666663</v>
      </c>
      <c r="Z32" s="10">
        <v>8.3333333333333329E-2</v>
      </c>
      <c r="AA32" s="6">
        <v>1</v>
      </c>
      <c r="AB32" s="11">
        <v>4</v>
      </c>
      <c r="AC32" s="9">
        <f t="shared" si="0"/>
        <v>8.3333333333333329E-2</v>
      </c>
      <c r="AD32" s="7">
        <f t="shared" si="1"/>
        <v>0.33333333333333331</v>
      </c>
    </row>
    <row r="33" spans="1:30" s="33" customFormat="1" ht="14.5" x14ac:dyDescent="0.35">
      <c r="A33" s="8" t="s">
        <v>29</v>
      </c>
      <c r="B33" s="30" t="s">
        <v>2248</v>
      </c>
      <c r="C33" s="11" t="s">
        <v>1340</v>
      </c>
      <c r="D33" s="41" t="s">
        <v>1712</v>
      </c>
      <c r="E33" s="4" t="s">
        <v>100</v>
      </c>
      <c r="F33" s="6">
        <v>207</v>
      </c>
      <c r="G33" s="14" t="s">
        <v>2749</v>
      </c>
      <c r="H33" s="15" t="s">
        <v>2751</v>
      </c>
      <c r="I33" s="11" t="s">
        <v>699</v>
      </c>
      <c r="J33" s="11" t="s">
        <v>2750</v>
      </c>
      <c r="K33" s="11">
        <v>304</v>
      </c>
      <c r="L33" s="11" t="s">
        <v>669</v>
      </c>
      <c r="M33" s="92" t="s">
        <v>2748</v>
      </c>
      <c r="N33" s="11" t="s">
        <v>1333</v>
      </c>
      <c r="O33" s="11" t="s">
        <v>1366</v>
      </c>
      <c r="P33" s="11" t="s">
        <v>1344</v>
      </c>
      <c r="Q33" s="11" t="s">
        <v>1065</v>
      </c>
      <c r="R33" s="1" t="s">
        <v>3053</v>
      </c>
      <c r="S33" s="1" t="s">
        <v>3053</v>
      </c>
      <c r="T33" s="11" t="s">
        <v>1071</v>
      </c>
      <c r="U33" s="30" t="s">
        <v>1105</v>
      </c>
      <c r="V33" s="30" t="s">
        <v>1172</v>
      </c>
      <c r="W33" s="11" t="s">
        <v>1107</v>
      </c>
      <c r="X33" s="9">
        <v>0.66666666666666663</v>
      </c>
      <c r="Y33" s="9">
        <v>0.72222222222222221</v>
      </c>
      <c r="Z33" s="10">
        <v>5.5555555555555552E-2</v>
      </c>
      <c r="AA33" s="6">
        <v>1</v>
      </c>
      <c r="AB33" s="11">
        <v>4</v>
      </c>
      <c r="AC33" s="9">
        <f t="shared" si="0"/>
        <v>5.5555555555555552E-2</v>
      </c>
      <c r="AD33" s="7">
        <f t="shared" si="1"/>
        <v>0.22222222222222221</v>
      </c>
    </row>
    <row r="34" spans="1:30" customFormat="1" ht="14.5" x14ac:dyDescent="0.35">
      <c r="A34" s="8" t="s">
        <v>29</v>
      </c>
      <c r="B34" s="30" t="s">
        <v>2248</v>
      </c>
      <c r="C34" s="11" t="s">
        <v>1340</v>
      </c>
      <c r="D34" s="34" t="s">
        <v>1345</v>
      </c>
      <c r="E34" s="4" t="s">
        <v>1346</v>
      </c>
      <c r="F34" s="6">
        <v>19</v>
      </c>
      <c r="G34" s="14" t="s">
        <v>3003</v>
      </c>
      <c r="H34" s="22" t="s">
        <v>3006</v>
      </c>
      <c r="I34" s="30" t="s">
        <v>1349</v>
      </c>
      <c r="J34" s="11" t="s">
        <v>3004</v>
      </c>
      <c r="K34" s="11">
        <v>54</v>
      </c>
      <c r="L34" s="11" t="s">
        <v>669</v>
      </c>
      <c r="M34" s="11" t="s">
        <v>3005</v>
      </c>
      <c r="N34" s="11" t="s">
        <v>1333</v>
      </c>
      <c r="O34" s="11" t="s">
        <v>1366</v>
      </c>
      <c r="P34" s="11" t="s">
        <v>1344</v>
      </c>
      <c r="Q34" s="11" t="s">
        <v>1061</v>
      </c>
      <c r="R34" s="30" t="s">
        <v>3255</v>
      </c>
      <c r="S34" s="30" t="s">
        <v>3255</v>
      </c>
      <c r="T34" s="11" t="s">
        <v>1180</v>
      </c>
      <c r="U34" s="30" t="s">
        <v>1105</v>
      </c>
      <c r="V34" s="30" t="s">
        <v>1173</v>
      </c>
      <c r="W34" s="11" t="s">
        <v>1243</v>
      </c>
      <c r="X34" s="9">
        <v>0.375</v>
      </c>
      <c r="Y34" s="9">
        <v>0.5</v>
      </c>
      <c r="Z34" s="10">
        <v>0.125</v>
      </c>
      <c r="AA34" s="6">
        <v>1</v>
      </c>
      <c r="AB34" s="11">
        <v>4</v>
      </c>
      <c r="AC34" s="9">
        <f t="shared" si="0"/>
        <v>0.125</v>
      </c>
      <c r="AD34" s="7">
        <f t="shared" si="1"/>
        <v>0.5</v>
      </c>
    </row>
    <row r="35" spans="1:30" customFormat="1" ht="14.5" x14ac:dyDescent="0.35">
      <c r="A35" s="8" t="s">
        <v>29</v>
      </c>
      <c r="B35" s="30" t="s">
        <v>2248</v>
      </c>
      <c r="C35" s="11" t="s">
        <v>1340</v>
      </c>
      <c r="D35" s="12" t="s">
        <v>2969</v>
      </c>
      <c r="E35" s="4" t="s">
        <v>383</v>
      </c>
      <c r="F35" s="6">
        <v>19</v>
      </c>
      <c r="G35" s="14" t="s">
        <v>3140</v>
      </c>
      <c r="H35" s="15" t="s">
        <v>3141</v>
      </c>
      <c r="I35" s="11" t="s">
        <v>2971</v>
      </c>
      <c r="J35" s="8" t="s">
        <v>2972</v>
      </c>
      <c r="K35" s="8">
        <v>126</v>
      </c>
      <c r="L35" s="8" t="s">
        <v>669</v>
      </c>
      <c r="M35" s="8" t="s">
        <v>2973</v>
      </c>
      <c r="N35" s="11" t="s">
        <v>1333</v>
      </c>
      <c r="O35" s="8" t="s">
        <v>1343</v>
      </c>
      <c r="P35" s="8" t="s">
        <v>1344</v>
      </c>
      <c r="Q35" s="8" t="s">
        <v>1061</v>
      </c>
      <c r="R35" s="11" t="s">
        <v>1360</v>
      </c>
      <c r="S35" s="11" t="s">
        <v>1360</v>
      </c>
      <c r="T35" s="11" t="s">
        <v>1180</v>
      </c>
      <c r="U35" s="30" t="s">
        <v>1108</v>
      </c>
      <c r="V35" s="30" t="s">
        <v>2781</v>
      </c>
      <c r="W35" s="11" t="s">
        <v>1107</v>
      </c>
      <c r="X35" s="9">
        <v>0.54166666666666663</v>
      </c>
      <c r="Y35" s="9">
        <v>0.60416666666666663</v>
      </c>
      <c r="Z35" s="9">
        <v>6.25E-2</v>
      </c>
      <c r="AA35" s="36">
        <v>1</v>
      </c>
      <c r="AB35" s="40">
        <v>2</v>
      </c>
      <c r="AC35" s="9">
        <f t="shared" si="0"/>
        <v>6.25E-2</v>
      </c>
      <c r="AD35" s="7">
        <f t="shared" si="1"/>
        <v>0.125</v>
      </c>
    </row>
    <row r="36" spans="1:30" customFormat="1" ht="14.5" x14ac:dyDescent="0.35">
      <c r="A36" s="8" t="s">
        <v>29</v>
      </c>
      <c r="B36" s="30" t="s">
        <v>2248</v>
      </c>
      <c r="C36" s="11" t="s">
        <v>1340</v>
      </c>
      <c r="D36" s="41" t="s">
        <v>1353</v>
      </c>
      <c r="E36" s="4" t="s">
        <v>1354</v>
      </c>
      <c r="F36" s="6">
        <v>225</v>
      </c>
      <c r="G36" s="14" t="s">
        <v>4243</v>
      </c>
      <c r="H36" s="22" t="s">
        <v>4244</v>
      </c>
      <c r="I36" s="11" t="s">
        <v>1357</v>
      </c>
      <c r="J36" s="8" t="s">
        <v>2972</v>
      </c>
      <c r="K36" s="8">
        <v>126</v>
      </c>
      <c r="L36" s="8" t="s">
        <v>669</v>
      </c>
      <c r="M36" s="8" t="s">
        <v>2973</v>
      </c>
      <c r="N36" s="11" t="s">
        <v>1333</v>
      </c>
      <c r="O36" s="8" t="s">
        <v>1343</v>
      </c>
      <c r="P36" s="8" t="s">
        <v>1344</v>
      </c>
      <c r="Q36" s="8" t="s">
        <v>1065</v>
      </c>
      <c r="R36" s="11" t="s">
        <v>1066</v>
      </c>
      <c r="S36" s="11" t="s">
        <v>1066</v>
      </c>
      <c r="T36" s="11" t="s">
        <v>1180</v>
      </c>
      <c r="U36" s="30" t="s">
        <v>1108</v>
      </c>
      <c r="V36" s="30" t="s">
        <v>2781</v>
      </c>
      <c r="W36" s="11" t="s">
        <v>1107</v>
      </c>
      <c r="X36" s="9">
        <v>0.60416666666666663</v>
      </c>
      <c r="Y36" s="9">
        <v>0.6875</v>
      </c>
      <c r="Z36" s="9">
        <v>8.3333333333333329E-2</v>
      </c>
      <c r="AA36" s="36">
        <v>1</v>
      </c>
      <c r="AB36" s="40">
        <v>2</v>
      </c>
      <c r="AC36" s="9">
        <f t="shared" si="0"/>
        <v>8.3333333333333329E-2</v>
      </c>
      <c r="AD36" s="7">
        <f t="shared" si="1"/>
        <v>0.16666666666666666</v>
      </c>
    </row>
    <row r="37" spans="1:30" customFormat="1" ht="14.5" x14ac:dyDescent="0.35">
      <c r="A37" s="8" t="s">
        <v>29</v>
      </c>
      <c r="B37" s="30" t="s">
        <v>2248</v>
      </c>
      <c r="C37" s="11" t="s">
        <v>1340</v>
      </c>
      <c r="D37" s="41" t="s">
        <v>1421</v>
      </c>
      <c r="E37" s="4" t="s">
        <v>59</v>
      </c>
      <c r="F37" s="30">
        <v>1633</v>
      </c>
      <c r="G37" s="14" t="s">
        <v>2974</v>
      </c>
      <c r="H37" s="22" t="s">
        <v>3034</v>
      </c>
      <c r="I37" s="11" t="s">
        <v>673</v>
      </c>
      <c r="J37" s="8" t="s">
        <v>2972</v>
      </c>
      <c r="K37" s="8">
        <v>126</v>
      </c>
      <c r="L37" s="8" t="s">
        <v>669</v>
      </c>
      <c r="M37" s="8" t="s">
        <v>2748</v>
      </c>
      <c r="N37" s="11" t="s">
        <v>1333</v>
      </c>
      <c r="O37" s="8" t="s">
        <v>1343</v>
      </c>
      <c r="P37" s="8" t="s">
        <v>1344</v>
      </c>
      <c r="Q37" s="8" t="s">
        <v>1065</v>
      </c>
      <c r="R37" s="11" t="s">
        <v>1066</v>
      </c>
      <c r="S37" s="11" t="s">
        <v>1066</v>
      </c>
      <c r="T37" s="11" t="s">
        <v>1180</v>
      </c>
      <c r="U37" s="30" t="s">
        <v>1108</v>
      </c>
      <c r="V37" s="30" t="s">
        <v>2781</v>
      </c>
      <c r="W37" s="11" t="s">
        <v>1107</v>
      </c>
      <c r="X37" s="9">
        <v>0.6875</v>
      </c>
      <c r="Y37" s="9">
        <v>0.72222222222222221</v>
      </c>
      <c r="Z37" s="9">
        <v>3.4722222222222224E-2</v>
      </c>
      <c r="AA37" s="36">
        <v>1</v>
      </c>
      <c r="AB37" s="40">
        <v>2</v>
      </c>
      <c r="AC37" s="9">
        <f t="shared" si="0"/>
        <v>3.4722222222222224E-2</v>
      </c>
      <c r="AD37" s="7">
        <f t="shared" si="1"/>
        <v>6.9444444444444448E-2</v>
      </c>
    </row>
    <row r="38" spans="1:30" s="33" customFormat="1" ht="14.5" x14ac:dyDescent="0.35">
      <c r="A38" s="8" t="s">
        <v>29</v>
      </c>
      <c r="B38" s="30" t="s">
        <v>2248</v>
      </c>
      <c r="C38" s="11" t="s">
        <v>1340</v>
      </c>
      <c r="D38" s="12" t="s">
        <v>2975</v>
      </c>
      <c r="E38" s="4" t="s">
        <v>383</v>
      </c>
      <c r="F38" s="6">
        <v>38</v>
      </c>
      <c r="G38" s="14" t="s">
        <v>3142</v>
      </c>
      <c r="H38" s="15" t="s">
        <v>3143</v>
      </c>
      <c r="I38" s="11" t="s">
        <v>2970</v>
      </c>
      <c r="J38" s="11" t="s">
        <v>2976</v>
      </c>
      <c r="K38" s="11">
        <v>111</v>
      </c>
      <c r="L38" s="11" t="s">
        <v>669</v>
      </c>
      <c r="M38" s="11" t="s">
        <v>2977</v>
      </c>
      <c r="N38" s="11" t="s">
        <v>1333</v>
      </c>
      <c r="O38" s="8" t="s">
        <v>1366</v>
      </c>
      <c r="P38" s="8" t="s">
        <v>1344</v>
      </c>
      <c r="Q38" s="8" t="s">
        <v>1061</v>
      </c>
      <c r="R38" s="11" t="s">
        <v>1360</v>
      </c>
      <c r="S38" s="11" t="s">
        <v>1360</v>
      </c>
      <c r="T38" s="11" t="s">
        <v>1180</v>
      </c>
      <c r="U38" s="30" t="s">
        <v>1108</v>
      </c>
      <c r="V38" s="30" t="s">
        <v>2782</v>
      </c>
      <c r="W38" s="11" t="s">
        <v>1107</v>
      </c>
      <c r="X38" s="9">
        <v>0.54166666666666663</v>
      </c>
      <c r="Y38" s="9">
        <v>0.66666666666666663</v>
      </c>
      <c r="Z38" s="9">
        <v>0.125</v>
      </c>
      <c r="AA38" s="6">
        <v>1</v>
      </c>
      <c r="AB38" s="8">
        <v>2</v>
      </c>
      <c r="AC38" s="9">
        <f t="shared" si="0"/>
        <v>0.125</v>
      </c>
      <c r="AD38" s="7">
        <f t="shared" si="1"/>
        <v>0.25</v>
      </c>
    </row>
    <row r="39" spans="1:30" x14ac:dyDescent="0.3">
      <c r="A39" s="8" t="s">
        <v>29</v>
      </c>
      <c r="B39" s="30" t="s">
        <v>2248</v>
      </c>
      <c r="C39" s="11" t="s">
        <v>1340</v>
      </c>
      <c r="D39" s="41" t="s">
        <v>1353</v>
      </c>
      <c r="E39" s="4" t="s">
        <v>1354</v>
      </c>
      <c r="F39" s="30">
        <v>247</v>
      </c>
      <c r="G39" s="14" t="s">
        <v>2978</v>
      </c>
      <c r="H39" s="22" t="s">
        <v>3145</v>
      </c>
      <c r="I39" s="11" t="s">
        <v>1357</v>
      </c>
      <c r="J39" s="11" t="s">
        <v>2976</v>
      </c>
      <c r="K39" s="11">
        <v>111</v>
      </c>
      <c r="L39" s="11" t="s">
        <v>2985</v>
      </c>
      <c r="M39" s="11" t="s">
        <v>2977</v>
      </c>
      <c r="N39" s="11" t="s">
        <v>1333</v>
      </c>
      <c r="O39" s="8" t="s">
        <v>1366</v>
      </c>
      <c r="P39" s="8" t="s">
        <v>1344</v>
      </c>
      <c r="Q39" s="11" t="s">
        <v>1065</v>
      </c>
      <c r="R39" s="8" t="s">
        <v>1066</v>
      </c>
      <c r="S39" s="8" t="s">
        <v>1066</v>
      </c>
      <c r="T39" s="11" t="s">
        <v>1180</v>
      </c>
      <c r="U39" s="30" t="s">
        <v>1108</v>
      </c>
      <c r="V39" s="30" t="s">
        <v>2782</v>
      </c>
      <c r="W39" s="11" t="s">
        <v>1107</v>
      </c>
      <c r="X39" s="9">
        <v>0.66666666666666663</v>
      </c>
      <c r="Y39" s="9">
        <v>0.72222222222222221</v>
      </c>
      <c r="Z39" s="9">
        <v>5.5555555555555552E-2</v>
      </c>
      <c r="AA39" s="6">
        <v>1</v>
      </c>
      <c r="AB39" s="11">
        <v>2</v>
      </c>
      <c r="AC39" s="9">
        <f t="shared" si="0"/>
        <v>5.5555555555555552E-2</v>
      </c>
      <c r="AD39" s="7">
        <f t="shared" si="1"/>
        <v>0.1111111111111111</v>
      </c>
    </row>
    <row r="40" spans="1:30" x14ac:dyDescent="0.3">
      <c r="A40" s="8" t="s">
        <v>29</v>
      </c>
      <c r="B40" s="30" t="s">
        <v>2248</v>
      </c>
      <c r="C40" s="8" t="s">
        <v>30</v>
      </c>
      <c r="D40" s="12" t="s">
        <v>1112</v>
      </c>
      <c r="E40" s="14" t="s">
        <v>52</v>
      </c>
      <c r="F40" s="6" t="s">
        <v>53</v>
      </c>
      <c r="G40" s="14" t="s">
        <v>54</v>
      </c>
      <c r="H40" s="15" t="s">
        <v>55</v>
      </c>
      <c r="I40" s="8" t="s">
        <v>664</v>
      </c>
      <c r="J40" s="8" t="s">
        <v>665</v>
      </c>
      <c r="K40" s="8" t="s">
        <v>666</v>
      </c>
      <c r="L40" s="8" t="s">
        <v>667</v>
      </c>
      <c r="M40" s="8" t="s">
        <v>918</v>
      </c>
      <c r="N40" s="8" t="s">
        <v>1056</v>
      </c>
      <c r="O40" s="8" t="s">
        <v>1059</v>
      </c>
      <c r="P40" s="8" t="s">
        <v>1060</v>
      </c>
      <c r="Q40" s="8" t="s">
        <v>1061</v>
      </c>
      <c r="R40" s="11" t="s">
        <v>1074</v>
      </c>
      <c r="S40" s="11" t="s">
        <v>1074</v>
      </c>
      <c r="T40" s="8" t="s">
        <v>1062</v>
      </c>
      <c r="U40" s="1" t="s">
        <v>1105</v>
      </c>
      <c r="V40" s="8" t="s">
        <v>1168</v>
      </c>
      <c r="W40" s="8" t="s">
        <v>1106</v>
      </c>
      <c r="X40" s="10">
        <v>0.375</v>
      </c>
      <c r="Y40" s="9">
        <v>0.72222222222222221</v>
      </c>
      <c r="Z40" s="10">
        <v>0.30555555555555552</v>
      </c>
      <c r="AA40" s="6">
        <v>1</v>
      </c>
      <c r="AB40" s="8">
        <v>4</v>
      </c>
      <c r="AC40" s="9">
        <f t="shared" si="0"/>
        <v>0.30555555555555552</v>
      </c>
      <c r="AD40" s="7">
        <f t="shared" si="1"/>
        <v>1.2222222222222221</v>
      </c>
    </row>
    <row r="41" spans="1:30" x14ac:dyDescent="0.3">
      <c r="A41" s="8" t="s">
        <v>29</v>
      </c>
      <c r="B41" s="30" t="s">
        <v>2248</v>
      </c>
      <c r="C41" s="8" t="s">
        <v>30</v>
      </c>
      <c r="D41" s="12" t="s">
        <v>1112</v>
      </c>
      <c r="E41" s="14" t="s">
        <v>52</v>
      </c>
      <c r="F41" s="6">
        <v>122</v>
      </c>
      <c r="G41" s="14" t="s">
        <v>56</v>
      </c>
      <c r="H41" s="15" t="s">
        <v>57</v>
      </c>
      <c r="I41" s="8" t="s">
        <v>664</v>
      </c>
      <c r="J41" s="8" t="s">
        <v>668</v>
      </c>
      <c r="K41" s="8">
        <v>613</v>
      </c>
      <c r="L41" s="8" t="s">
        <v>669</v>
      </c>
      <c r="M41" s="8" t="s">
        <v>919</v>
      </c>
      <c r="N41" s="8" t="s">
        <v>1056</v>
      </c>
      <c r="O41" s="8" t="s">
        <v>1063</v>
      </c>
      <c r="P41" s="8" t="s">
        <v>1060</v>
      </c>
      <c r="Q41" s="8" t="s">
        <v>1061</v>
      </c>
      <c r="R41" s="11" t="s">
        <v>1074</v>
      </c>
      <c r="S41" s="11" t="s">
        <v>1074</v>
      </c>
      <c r="T41" s="8" t="s">
        <v>1064</v>
      </c>
      <c r="U41" s="1" t="s">
        <v>1105</v>
      </c>
      <c r="V41" s="8" t="s">
        <v>1169</v>
      </c>
      <c r="W41" s="8" t="s">
        <v>1243</v>
      </c>
      <c r="X41" s="10">
        <v>0.375</v>
      </c>
      <c r="Y41" s="10">
        <v>0.54166666666666663</v>
      </c>
      <c r="Z41" s="10">
        <v>0.16666666666666666</v>
      </c>
      <c r="AA41" s="6">
        <v>1</v>
      </c>
      <c r="AB41" s="8">
        <v>4</v>
      </c>
      <c r="AC41" s="9">
        <f t="shared" si="0"/>
        <v>0.16666666666666666</v>
      </c>
      <c r="AD41" s="7">
        <f t="shared" si="1"/>
        <v>0.66666666666666663</v>
      </c>
    </row>
    <row r="42" spans="1:30" x14ac:dyDescent="0.3">
      <c r="A42" s="8" t="s">
        <v>29</v>
      </c>
      <c r="B42" s="30" t="s">
        <v>2248</v>
      </c>
      <c r="C42" s="8" t="s">
        <v>30</v>
      </c>
      <c r="D42" s="12" t="s">
        <v>1114</v>
      </c>
      <c r="E42" s="16" t="s">
        <v>60</v>
      </c>
      <c r="F42" s="6" t="s">
        <v>64</v>
      </c>
      <c r="G42" s="14" t="s">
        <v>65</v>
      </c>
      <c r="H42" s="15" t="s">
        <v>66</v>
      </c>
      <c r="I42" s="8" t="s">
        <v>674</v>
      </c>
      <c r="J42" s="8" t="s">
        <v>671</v>
      </c>
      <c r="K42" s="8">
        <v>3775</v>
      </c>
      <c r="L42" s="8" t="s">
        <v>672</v>
      </c>
      <c r="M42" s="8" t="s">
        <v>920</v>
      </c>
      <c r="N42" s="8" t="s">
        <v>1056</v>
      </c>
      <c r="O42" s="8" t="s">
        <v>1059</v>
      </c>
      <c r="P42" s="8" t="s">
        <v>1060</v>
      </c>
      <c r="Q42" s="8" t="s">
        <v>1065</v>
      </c>
      <c r="R42" s="11" t="s">
        <v>1074</v>
      </c>
      <c r="S42" s="11" t="s">
        <v>1074</v>
      </c>
      <c r="T42" s="8" t="s">
        <v>1064</v>
      </c>
      <c r="U42" s="1" t="s">
        <v>1105</v>
      </c>
      <c r="V42" s="8" t="s">
        <v>1169</v>
      </c>
      <c r="W42" s="8" t="s">
        <v>1107</v>
      </c>
      <c r="X42" s="10">
        <v>0.58333333333333337</v>
      </c>
      <c r="Y42" s="9">
        <v>0.64583333333333337</v>
      </c>
      <c r="Z42" s="10">
        <v>6.25E-2</v>
      </c>
      <c r="AA42" s="6">
        <v>1</v>
      </c>
      <c r="AB42" s="8">
        <v>4</v>
      </c>
      <c r="AC42" s="9">
        <f t="shared" ref="AC42" si="2">PRODUCT(AA42,Z42)</f>
        <v>6.25E-2</v>
      </c>
      <c r="AD42" s="7">
        <f t="shared" ref="AD42" si="3">AB42*AC42</f>
        <v>0.25</v>
      </c>
    </row>
    <row r="43" spans="1:30" x14ac:dyDescent="0.3">
      <c r="A43" s="8" t="s">
        <v>29</v>
      </c>
      <c r="B43" s="30" t="s">
        <v>2248</v>
      </c>
      <c r="C43" s="8" t="s">
        <v>30</v>
      </c>
      <c r="D43" s="12" t="s">
        <v>1113</v>
      </c>
      <c r="E43" s="14" t="s">
        <v>60</v>
      </c>
      <c r="F43" s="6" t="s">
        <v>61</v>
      </c>
      <c r="G43" s="14" t="s">
        <v>62</v>
      </c>
      <c r="H43" s="15" t="s">
        <v>63</v>
      </c>
      <c r="I43" s="8" t="s">
        <v>674</v>
      </c>
      <c r="J43" s="8" t="s">
        <v>671</v>
      </c>
      <c r="K43" s="8">
        <v>3775</v>
      </c>
      <c r="L43" s="8" t="s">
        <v>672</v>
      </c>
      <c r="M43" s="8" t="s">
        <v>920</v>
      </c>
      <c r="N43" s="8" t="s">
        <v>1056</v>
      </c>
      <c r="O43" s="8" t="s">
        <v>1059</v>
      </c>
      <c r="P43" s="8" t="s">
        <v>1060</v>
      </c>
      <c r="Q43" s="8" t="s">
        <v>1065</v>
      </c>
      <c r="R43" s="11" t="s">
        <v>1074</v>
      </c>
      <c r="S43" s="11" t="s">
        <v>1074</v>
      </c>
      <c r="T43" s="8" t="s">
        <v>1064</v>
      </c>
      <c r="U43" s="1" t="s">
        <v>1105</v>
      </c>
      <c r="V43" s="8" t="s">
        <v>1169</v>
      </c>
      <c r="W43" s="8" t="s">
        <v>1107</v>
      </c>
      <c r="X43" s="10">
        <v>0.64583333333333337</v>
      </c>
      <c r="Y43" s="9">
        <v>0.72222222222222221</v>
      </c>
      <c r="Z43" s="10">
        <v>7.6388888888888895E-2</v>
      </c>
      <c r="AA43" s="6">
        <v>1</v>
      </c>
      <c r="AB43" s="8">
        <v>4</v>
      </c>
      <c r="AC43" s="9">
        <f t="shared" ref="AC43" si="4">PRODUCT(AA43,Z43)</f>
        <v>7.6388888888888895E-2</v>
      </c>
      <c r="AD43" s="7">
        <f t="shared" ref="AD43" si="5">AB43*AC43</f>
        <v>0.30555555555555558</v>
      </c>
    </row>
    <row r="44" spans="1:30" x14ac:dyDescent="0.3">
      <c r="A44" s="8" t="s">
        <v>29</v>
      </c>
      <c r="B44" s="30" t="s">
        <v>2248</v>
      </c>
      <c r="C44" s="8" t="s">
        <v>30</v>
      </c>
      <c r="D44" s="12" t="s">
        <v>1112</v>
      </c>
      <c r="E44" s="16" t="s">
        <v>52</v>
      </c>
      <c r="F44" s="6" t="s">
        <v>67</v>
      </c>
      <c r="G44" s="14" t="s">
        <v>68</v>
      </c>
      <c r="H44" s="15" t="s">
        <v>69</v>
      </c>
      <c r="I44" s="8" t="s">
        <v>664</v>
      </c>
      <c r="J44" s="8" t="s">
        <v>675</v>
      </c>
      <c r="K44" s="8">
        <v>94</v>
      </c>
      <c r="L44" s="8" t="s">
        <v>676</v>
      </c>
      <c r="M44" s="8" t="s">
        <v>921</v>
      </c>
      <c r="N44" s="8" t="s">
        <v>1056</v>
      </c>
      <c r="O44" s="8" t="s">
        <v>1059</v>
      </c>
      <c r="P44" s="8" t="s">
        <v>1060</v>
      </c>
      <c r="Q44" s="8" t="s">
        <v>1061</v>
      </c>
      <c r="R44" s="11" t="s">
        <v>1074</v>
      </c>
      <c r="S44" s="11" t="s">
        <v>1074</v>
      </c>
      <c r="T44" s="8" t="s">
        <v>1067</v>
      </c>
      <c r="U44" s="1" t="s">
        <v>1105</v>
      </c>
      <c r="V44" s="8" t="s">
        <v>1170</v>
      </c>
      <c r="W44" s="8" t="s">
        <v>1106</v>
      </c>
      <c r="X44" s="10">
        <v>0.375</v>
      </c>
      <c r="Y44" s="10">
        <v>0.72222222222222221</v>
      </c>
      <c r="Z44" s="10">
        <v>0.30555555555555552</v>
      </c>
      <c r="AA44" s="6">
        <v>1</v>
      </c>
      <c r="AB44" s="8">
        <v>4</v>
      </c>
      <c r="AC44" s="9">
        <f t="shared" si="0"/>
        <v>0.30555555555555552</v>
      </c>
      <c r="AD44" s="7">
        <f t="shared" si="1"/>
        <v>1.2222222222222221</v>
      </c>
    </row>
    <row r="45" spans="1:30" x14ac:dyDescent="0.3">
      <c r="A45" s="8" t="s">
        <v>29</v>
      </c>
      <c r="B45" s="30" t="s">
        <v>2248</v>
      </c>
      <c r="C45" s="8" t="s">
        <v>30</v>
      </c>
      <c r="D45" s="12" t="s">
        <v>1112</v>
      </c>
      <c r="E45" s="16" t="s">
        <v>52</v>
      </c>
      <c r="F45" s="6">
        <v>14</v>
      </c>
      <c r="G45" s="14" t="s">
        <v>70</v>
      </c>
      <c r="H45" s="15" t="s">
        <v>71</v>
      </c>
      <c r="I45" s="8" t="s">
        <v>664</v>
      </c>
      <c r="J45" s="8" t="s">
        <v>677</v>
      </c>
      <c r="K45" s="8">
        <v>65</v>
      </c>
      <c r="L45" s="8" t="s">
        <v>669</v>
      </c>
      <c r="M45" s="8" t="s">
        <v>922</v>
      </c>
      <c r="N45" s="8" t="s">
        <v>1056</v>
      </c>
      <c r="O45" s="8" t="s">
        <v>1068</v>
      </c>
      <c r="P45" s="8" t="s">
        <v>1060</v>
      </c>
      <c r="Q45" s="8" t="s">
        <v>1061</v>
      </c>
      <c r="R45" s="11" t="s">
        <v>1074</v>
      </c>
      <c r="S45" s="11" t="s">
        <v>1074</v>
      </c>
      <c r="T45" s="8" t="s">
        <v>1069</v>
      </c>
      <c r="U45" s="1" t="s">
        <v>1105</v>
      </c>
      <c r="V45" s="8" t="s">
        <v>1424</v>
      </c>
      <c r="W45" s="8" t="s">
        <v>1243</v>
      </c>
      <c r="X45" s="10">
        <v>0.375</v>
      </c>
      <c r="Y45" s="10">
        <v>0.54166666666666663</v>
      </c>
      <c r="Z45" s="10">
        <v>0.16666666666666666</v>
      </c>
      <c r="AA45" s="6">
        <v>1</v>
      </c>
      <c r="AB45" s="8">
        <v>4</v>
      </c>
      <c r="AC45" s="9">
        <f t="shared" si="0"/>
        <v>0.16666666666666666</v>
      </c>
      <c r="AD45" s="7">
        <f t="shared" si="1"/>
        <v>0.66666666666666663</v>
      </c>
    </row>
    <row r="46" spans="1:30" x14ac:dyDescent="0.3">
      <c r="A46" s="8" t="s">
        <v>29</v>
      </c>
      <c r="B46" s="30" t="s">
        <v>2248</v>
      </c>
      <c r="C46" s="8" t="s">
        <v>30</v>
      </c>
      <c r="D46" s="41" t="s">
        <v>1678</v>
      </c>
      <c r="E46" s="5" t="s">
        <v>195</v>
      </c>
      <c r="F46" s="6">
        <v>174</v>
      </c>
      <c r="G46" s="14" t="s">
        <v>2710</v>
      </c>
      <c r="H46" s="15" t="s">
        <v>2711</v>
      </c>
      <c r="I46" s="11" t="s">
        <v>721</v>
      </c>
      <c r="J46" s="8" t="s">
        <v>2715</v>
      </c>
      <c r="K46" s="8">
        <v>7000</v>
      </c>
      <c r="L46" s="8" t="s">
        <v>2716</v>
      </c>
      <c r="M46" s="8" t="s">
        <v>2717</v>
      </c>
      <c r="N46" s="8" t="s">
        <v>1056</v>
      </c>
      <c r="O46" s="8" t="s">
        <v>1059</v>
      </c>
      <c r="P46" s="8" t="s">
        <v>1060</v>
      </c>
      <c r="Q46" s="8" t="s">
        <v>1065</v>
      </c>
      <c r="R46" s="8" t="s">
        <v>1066</v>
      </c>
      <c r="S46" s="8" t="s">
        <v>1066</v>
      </c>
      <c r="T46" s="8" t="s">
        <v>1069</v>
      </c>
      <c r="U46" s="1" t="s">
        <v>1105</v>
      </c>
      <c r="V46" s="8" t="s">
        <v>1425</v>
      </c>
      <c r="W46" s="8" t="s">
        <v>1243</v>
      </c>
      <c r="X46" s="10">
        <v>0.375</v>
      </c>
      <c r="Y46" s="9">
        <v>0.54166666666666663</v>
      </c>
      <c r="Z46" s="10">
        <v>0.16666666666666666</v>
      </c>
      <c r="AA46" s="6">
        <v>1</v>
      </c>
      <c r="AB46" s="8">
        <v>4</v>
      </c>
      <c r="AC46" s="9">
        <f t="shared" si="0"/>
        <v>0.16666666666666666</v>
      </c>
      <c r="AD46" s="7">
        <f t="shared" si="1"/>
        <v>0.66666666666666663</v>
      </c>
    </row>
    <row r="47" spans="1:30" x14ac:dyDescent="0.3">
      <c r="A47" s="8" t="s">
        <v>29</v>
      </c>
      <c r="B47" s="30" t="s">
        <v>2248</v>
      </c>
      <c r="C47" s="8" t="s">
        <v>30</v>
      </c>
      <c r="D47" s="12" t="s">
        <v>1109</v>
      </c>
      <c r="E47" s="5" t="s">
        <v>74</v>
      </c>
      <c r="F47" s="6">
        <v>1600</v>
      </c>
      <c r="G47" s="14" t="s">
        <v>2355</v>
      </c>
      <c r="H47" s="15" t="s">
        <v>2356</v>
      </c>
      <c r="I47" s="11" t="s">
        <v>1463</v>
      </c>
      <c r="J47" s="8" t="s">
        <v>680</v>
      </c>
      <c r="K47" s="8" t="s">
        <v>681</v>
      </c>
      <c r="L47" s="8" t="s">
        <v>682</v>
      </c>
      <c r="M47" s="8" t="s">
        <v>924</v>
      </c>
      <c r="N47" s="8" t="s">
        <v>1056</v>
      </c>
      <c r="O47" s="8" t="s">
        <v>1059</v>
      </c>
      <c r="P47" s="8" t="s">
        <v>1060</v>
      </c>
      <c r="Q47" s="8" t="s">
        <v>1070</v>
      </c>
      <c r="R47" s="1" t="s">
        <v>4317</v>
      </c>
      <c r="S47" s="1" t="s">
        <v>4317</v>
      </c>
      <c r="T47" s="8" t="s">
        <v>1069</v>
      </c>
      <c r="U47" s="1" t="s">
        <v>1105</v>
      </c>
      <c r="V47" s="8" t="s">
        <v>1171</v>
      </c>
      <c r="W47" s="8" t="s">
        <v>1107</v>
      </c>
      <c r="X47" s="10">
        <v>0.58333333333333337</v>
      </c>
      <c r="Y47" s="9">
        <v>0.72222222222222221</v>
      </c>
      <c r="Z47" s="10">
        <v>0.1388888888888889</v>
      </c>
      <c r="AA47" s="6">
        <v>1</v>
      </c>
      <c r="AB47" s="8">
        <v>4</v>
      </c>
      <c r="AC47" s="9">
        <f t="shared" si="0"/>
        <v>0.1388888888888889</v>
      </c>
      <c r="AD47" s="7">
        <f t="shared" si="1"/>
        <v>0.55555555555555558</v>
      </c>
    </row>
    <row r="48" spans="1:30" x14ac:dyDescent="0.3">
      <c r="A48" s="8" t="s">
        <v>29</v>
      </c>
      <c r="B48" s="30" t="s">
        <v>2248</v>
      </c>
      <c r="C48" s="8" t="s">
        <v>30</v>
      </c>
      <c r="D48" s="12" t="s">
        <v>1112</v>
      </c>
      <c r="E48" s="17" t="s">
        <v>52</v>
      </c>
      <c r="F48" s="6">
        <v>140</v>
      </c>
      <c r="G48" s="14" t="s">
        <v>72</v>
      </c>
      <c r="H48" s="15" t="s">
        <v>73</v>
      </c>
      <c r="I48" s="8" t="s">
        <v>664</v>
      </c>
      <c r="J48" s="8" t="s">
        <v>678</v>
      </c>
      <c r="K48" s="8">
        <v>1690</v>
      </c>
      <c r="L48" s="8" t="s">
        <v>679</v>
      </c>
      <c r="M48" s="8" t="s">
        <v>923</v>
      </c>
      <c r="N48" s="8" t="s">
        <v>1056</v>
      </c>
      <c r="O48" s="8" t="s">
        <v>1063</v>
      </c>
      <c r="P48" s="8" t="s">
        <v>1060</v>
      </c>
      <c r="Q48" s="8" t="s">
        <v>1061</v>
      </c>
      <c r="R48" s="11" t="s">
        <v>1074</v>
      </c>
      <c r="S48" s="11" t="s">
        <v>1074</v>
      </c>
      <c r="T48" s="8" t="s">
        <v>1071</v>
      </c>
      <c r="U48" s="1" t="s">
        <v>1105</v>
      </c>
      <c r="V48" s="8" t="s">
        <v>1172</v>
      </c>
      <c r="W48" s="8" t="s">
        <v>1243</v>
      </c>
      <c r="X48" s="10">
        <v>0.375</v>
      </c>
      <c r="Y48" s="10">
        <v>0.54166666666666663</v>
      </c>
      <c r="Z48" s="10">
        <v>0.16666666666666666</v>
      </c>
      <c r="AA48" s="6">
        <v>1</v>
      </c>
      <c r="AB48" s="8">
        <v>4</v>
      </c>
      <c r="AC48" s="9">
        <f t="shared" si="0"/>
        <v>0.16666666666666666</v>
      </c>
      <c r="AD48" s="7">
        <f t="shared" si="1"/>
        <v>0.66666666666666663</v>
      </c>
    </row>
    <row r="49" spans="1:30" x14ac:dyDescent="0.3">
      <c r="A49" s="8" t="s">
        <v>29</v>
      </c>
      <c r="B49" s="30" t="s">
        <v>2248</v>
      </c>
      <c r="C49" s="8" t="s">
        <v>30</v>
      </c>
      <c r="D49" s="41" t="s">
        <v>1678</v>
      </c>
      <c r="E49" s="5" t="s">
        <v>195</v>
      </c>
      <c r="F49" s="6">
        <v>174</v>
      </c>
      <c r="G49" s="14" t="s">
        <v>2710</v>
      </c>
      <c r="H49" s="15" t="s">
        <v>2711</v>
      </c>
      <c r="I49" s="11" t="s">
        <v>721</v>
      </c>
      <c r="J49" s="8" t="s">
        <v>2715</v>
      </c>
      <c r="K49" s="8">
        <v>7000</v>
      </c>
      <c r="L49" s="8" t="s">
        <v>2716</v>
      </c>
      <c r="M49" s="8" t="s">
        <v>2717</v>
      </c>
      <c r="N49" s="8" t="s">
        <v>1056</v>
      </c>
      <c r="O49" s="8" t="s">
        <v>1059</v>
      </c>
      <c r="P49" s="8" t="s">
        <v>1060</v>
      </c>
      <c r="Q49" s="8" t="s">
        <v>1065</v>
      </c>
      <c r="R49" s="8" t="s">
        <v>1066</v>
      </c>
      <c r="S49" s="8" t="s">
        <v>1066</v>
      </c>
      <c r="T49" s="8" t="s">
        <v>1071</v>
      </c>
      <c r="U49" s="1" t="s">
        <v>1105</v>
      </c>
      <c r="V49" s="8" t="s">
        <v>1172</v>
      </c>
      <c r="W49" s="8" t="s">
        <v>1107</v>
      </c>
      <c r="X49" s="10">
        <v>0.58333333333333337</v>
      </c>
      <c r="Y49" s="9">
        <v>0.72222222222222221</v>
      </c>
      <c r="Z49" s="10">
        <v>0.1388888888888889</v>
      </c>
      <c r="AA49" s="6">
        <v>1</v>
      </c>
      <c r="AB49" s="8">
        <v>4</v>
      </c>
      <c r="AC49" s="9">
        <f t="shared" si="0"/>
        <v>0.1388888888888889</v>
      </c>
      <c r="AD49" s="7">
        <f t="shared" si="1"/>
        <v>0.55555555555555558</v>
      </c>
    </row>
    <row r="50" spans="1:30" x14ac:dyDescent="0.3">
      <c r="A50" s="8" t="s">
        <v>29</v>
      </c>
      <c r="B50" s="30" t="s">
        <v>2248</v>
      </c>
      <c r="C50" s="8" t="s">
        <v>30</v>
      </c>
      <c r="D50" s="12" t="s">
        <v>1112</v>
      </c>
      <c r="E50" s="17" t="s">
        <v>52</v>
      </c>
      <c r="F50" s="6" t="s">
        <v>53</v>
      </c>
      <c r="G50" s="14" t="s">
        <v>54</v>
      </c>
      <c r="H50" s="15" t="s">
        <v>55</v>
      </c>
      <c r="I50" s="8" t="s">
        <v>664</v>
      </c>
      <c r="J50" s="8" t="s">
        <v>665</v>
      </c>
      <c r="K50" s="8" t="s">
        <v>666</v>
      </c>
      <c r="L50" s="8" t="s">
        <v>667</v>
      </c>
      <c r="M50" s="8" t="s">
        <v>918</v>
      </c>
      <c r="N50" s="8" t="s">
        <v>1056</v>
      </c>
      <c r="O50" s="8" t="s">
        <v>1059</v>
      </c>
      <c r="P50" s="8" t="s">
        <v>1060</v>
      </c>
      <c r="Q50" s="8" t="s">
        <v>1061</v>
      </c>
      <c r="R50" s="11" t="s">
        <v>1074</v>
      </c>
      <c r="S50" s="11" t="s">
        <v>1074</v>
      </c>
      <c r="T50" s="25" t="s">
        <v>1180</v>
      </c>
      <c r="U50" s="1" t="s">
        <v>1105</v>
      </c>
      <c r="V50" s="25" t="s">
        <v>1173</v>
      </c>
      <c r="W50" s="8" t="s">
        <v>1243</v>
      </c>
      <c r="X50" s="10">
        <v>0.375</v>
      </c>
      <c r="Y50" s="9">
        <v>0.54166666666666663</v>
      </c>
      <c r="Z50" s="10">
        <v>0.16666666666666666</v>
      </c>
      <c r="AA50" s="6">
        <v>1</v>
      </c>
      <c r="AB50" s="8">
        <v>4</v>
      </c>
      <c r="AC50" s="9">
        <f t="shared" si="0"/>
        <v>0.16666666666666666</v>
      </c>
      <c r="AD50" s="7">
        <f t="shared" si="1"/>
        <v>0.66666666666666663</v>
      </c>
    </row>
    <row r="51" spans="1:30" x14ac:dyDescent="0.3">
      <c r="A51" s="8" t="s">
        <v>29</v>
      </c>
      <c r="B51" s="30" t="s">
        <v>2248</v>
      </c>
      <c r="C51" s="8" t="s">
        <v>30</v>
      </c>
      <c r="D51" s="12" t="s">
        <v>3288</v>
      </c>
      <c r="E51" s="14" t="s">
        <v>3289</v>
      </c>
      <c r="F51" s="6" t="s">
        <v>64</v>
      </c>
      <c r="G51" s="14" t="s">
        <v>3290</v>
      </c>
      <c r="H51" s="22" t="s">
        <v>3291</v>
      </c>
      <c r="I51" s="8" t="s">
        <v>3292</v>
      </c>
      <c r="J51" s="8" t="s">
        <v>665</v>
      </c>
      <c r="K51" s="8">
        <v>142</v>
      </c>
      <c r="L51" s="8" t="s">
        <v>667</v>
      </c>
      <c r="M51" s="8" t="s">
        <v>3293</v>
      </c>
      <c r="N51" s="8" t="s">
        <v>1056</v>
      </c>
      <c r="O51" s="8" t="s">
        <v>1059</v>
      </c>
      <c r="P51" s="8" t="s">
        <v>1060</v>
      </c>
      <c r="Q51" s="8" t="s">
        <v>1065</v>
      </c>
      <c r="R51" s="11" t="s">
        <v>1074</v>
      </c>
      <c r="S51" s="11" t="s">
        <v>1074</v>
      </c>
      <c r="T51" s="8" t="s">
        <v>1180</v>
      </c>
      <c r="U51" s="1" t="s">
        <v>1105</v>
      </c>
      <c r="V51" s="8" t="s">
        <v>1173</v>
      </c>
      <c r="W51" s="8" t="s">
        <v>1107</v>
      </c>
      <c r="X51" s="10">
        <v>0.58333333333333337</v>
      </c>
      <c r="Y51" s="9">
        <v>0.72222222222222221</v>
      </c>
      <c r="Z51" s="10">
        <v>0.1388888888888889</v>
      </c>
      <c r="AA51" s="6">
        <v>1</v>
      </c>
      <c r="AB51" s="8">
        <v>4</v>
      </c>
      <c r="AC51" s="9">
        <f t="shared" si="0"/>
        <v>0.1388888888888889</v>
      </c>
      <c r="AD51" s="7">
        <f t="shared" si="1"/>
        <v>0.55555555555555558</v>
      </c>
    </row>
    <row r="52" spans="1:30" customFormat="1" ht="14.5" x14ac:dyDescent="0.35">
      <c r="A52" s="8" t="s">
        <v>29</v>
      </c>
      <c r="B52" s="30" t="s">
        <v>2248</v>
      </c>
      <c r="C52" s="39" t="s">
        <v>2809</v>
      </c>
      <c r="D52" s="12" t="s">
        <v>1809</v>
      </c>
      <c r="E52" s="5" t="s">
        <v>1810</v>
      </c>
      <c r="F52" s="30" t="s">
        <v>76</v>
      </c>
      <c r="G52" s="14" t="s">
        <v>1810</v>
      </c>
      <c r="H52" s="15" t="s">
        <v>1811</v>
      </c>
      <c r="I52" s="11" t="s">
        <v>1812</v>
      </c>
      <c r="J52" s="8" t="s">
        <v>1813</v>
      </c>
      <c r="K52" s="8">
        <v>2875</v>
      </c>
      <c r="L52" s="8" t="s">
        <v>1814</v>
      </c>
      <c r="M52" s="8" t="s">
        <v>1815</v>
      </c>
      <c r="N52" s="11" t="s">
        <v>1333</v>
      </c>
      <c r="O52" s="8" t="s">
        <v>1723</v>
      </c>
      <c r="P52" s="8" t="s">
        <v>1387</v>
      </c>
      <c r="Q52" s="8" t="s">
        <v>1061</v>
      </c>
      <c r="R52" s="30" t="s">
        <v>3255</v>
      </c>
      <c r="S52" s="30" t="s">
        <v>3255</v>
      </c>
      <c r="T52" s="11" t="s">
        <v>1062</v>
      </c>
      <c r="U52" s="1" t="s">
        <v>1105</v>
      </c>
      <c r="V52" s="1" t="s">
        <v>1168</v>
      </c>
      <c r="W52" s="8" t="s">
        <v>1106</v>
      </c>
      <c r="X52" s="9">
        <v>0.33333333333333331</v>
      </c>
      <c r="Y52" s="10">
        <v>0.68055555555555547</v>
      </c>
      <c r="Z52" s="9">
        <v>0.30555555555555552</v>
      </c>
      <c r="AA52" s="36">
        <v>1</v>
      </c>
      <c r="AB52" s="42">
        <v>4</v>
      </c>
      <c r="AC52" s="9">
        <f t="shared" si="0"/>
        <v>0.30555555555555552</v>
      </c>
      <c r="AD52" s="7">
        <f t="shared" si="1"/>
        <v>1.2222222222222221</v>
      </c>
    </row>
    <row r="53" spans="1:30" customFormat="1" ht="14.5" x14ac:dyDescent="0.35">
      <c r="A53" s="8" t="s">
        <v>29</v>
      </c>
      <c r="B53" s="30" t="s">
        <v>2248</v>
      </c>
      <c r="C53" s="39" t="s">
        <v>2809</v>
      </c>
      <c r="D53" s="12" t="s">
        <v>1809</v>
      </c>
      <c r="E53" s="5" t="s">
        <v>1810</v>
      </c>
      <c r="F53" s="30" t="s">
        <v>76</v>
      </c>
      <c r="G53" s="14" t="s">
        <v>1810</v>
      </c>
      <c r="H53" s="15" t="s">
        <v>1811</v>
      </c>
      <c r="I53" s="11" t="s">
        <v>1812</v>
      </c>
      <c r="J53" s="8" t="s">
        <v>1813</v>
      </c>
      <c r="K53" s="8">
        <v>2875</v>
      </c>
      <c r="L53" s="8" t="s">
        <v>1814</v>
      </c>
      <c r="M53" s="8" t="s">
        <v>1815</v>
      </c>
      <c r="N53" s="11" t="s">
        <v>1333</v>
      </c>
      <c r="O53" s="8" t="s">
        <v>1723</v>
      </c>
      <c r="P53" s="8" t="s">
        <v>1387</v>
      </c>
      <c r="Q53" s="8" t="s">
        <v>1061</v>
      </c>
      <c r="R53" s="30" t="s">
        <v>3255</v>
      </c>
      <c r="S53" s="30" t="s">
        <v>3255</v>
      </c>
      <c r="T53" s="11" t="s">
        <v>1064</v>
      </c>
      <c r="U53" s="1" t="s">
        <v>1105</v>
      </c>
      <c r="V53" s="1" t="s">
        <v>1169</v>
      </c>
      <c r="W53" s="8" t="s">
        <v>1106</v>
      </c>
      <c r="X53" s="9">
        <v>0.33333333333333331</v>
      </c>
      <c r="Y53" s="10">
        <v>0.68055555555555547</v>
      </c>
      <c r="Z53" s="9">
        <v>0.30555555555555552</v>
      </c>
      <c r="AA53" s="36">
        <v>1</v>
      </c>
      <c r="AB53" s="42">
        <v>4</v>
      </c>
      <c r="AC53" s="9">
        <f t="shared" si="0"/>
        <v>0.30555555555555552</v>
      </c>
      <c r="AD53" s="7">
        <f t="shared" si="1"/>
        <v>1.2222222222222221</v>
      </c>
    </row>
    <row r="54" spans="1:30" customFormat="1" ht="14.5" x14ac:dyDescent="0.35">
      <c r="A54" s="8" t="s">
        <v>29</v>
      </c>
      <c r="B54" s="30" t="s">
        <v>2248</v>
      </c>
      <c r="C54" s="39" t="s">
        <v>2809</v>
      </c>
      <c r="D54" s="12" t="s">
        <v>1809</v>
      </c>
      <c r="E54" s="5" t="s">
        <v>1810</v>
      </c>
      <c r="F54" s="30" t="s">
        <v>76</v>
      </c>
      <c r="G54" s="14" t="s">
        <v>1810</v>
      </c>
      <c r="H54" s="15" t="s">
        <v>1811</v>
      </c>
      <c r="I54" s="11" t="s">
        <v>1812</v>
      </c>
      <c r="J54" s="8" t="s">
        <v>1813</v>
      </c>
      <c r="K54" s="8">
        <v>2875</v>
      </c>
      <c r="L54" s="8" t="s">
        <v>1814</v>
      </c>
      <c r="M54" s="8" t="s">
        <v>1815</v>
      </c>
      <c r="N54" s="11" t="s">
        <v>1333</v>
      </c>
      <c r="O54" s="8" t="s">
        <v>1723</v>
      </c>
      <c r="P54" s="8" t="s">
        <v>1387</v>
      </c>
      <c r="Q54" s="8" t="s">
        <v>1061</v>
      </c>
      <c r="R54" s="30" t="s">
        <v>3255</v>
      </c>
      <c r="S54" s="30" t="s">
        <v>3255</v>
      </c>
      <c r="T54" s="11" t="s">
        <v>1067</v>
      </c>
      <c r="U54" s="1" t="s">
        <v>1105</v>
      </c>
      <c r="V54" s="1" t="s">
        <v>1170</v>
      </c>
      <c r="W54" s="8" t="s">
        <v>1106</v>
      </c>
      <c r="X54" s="9">
        <v>0.33333333333333331</v>
      </c>
      <c r="Y54" s="10">
        <v>0.68055555555555547</v>
      </c>
      <c r="Z54" s="9">
        <v>0.30555555555555552</v>
      </c>
      <c r="AA54" s="36">
        <v>1</v>
      </c>
      <c r="AB54" s="42">
        <v>4</v>
      </c>
      <c r="AC54" s="9">
        <f t="shared" si="0"/>
        <v>0.30555555555555552</v>
      </c>
      <c r="AD54" s="7">
        <f t="shared" si="1"/>
        <v>1.2222222222222221</v>
      </c>
    </row>
    <row r="55" spans="1:30" customFormat="1" ht="14.5" x14ac:dyDescent="0.35">
      <c r="A55" s="8" t="s">
        <v>29</v>
      </c>
      <c r="B55" s="30" t="s">
        <v>2248</v>
      </c>
      <c r="C55" s="39" t="s">
        <v>2809</v>
      </c>
      <c r="D55" s="12" t="s">
        <v>1809</v>
      </c>
      <c r="E55" s="5" t="s">
        <v>1810</v>
      </c>
      <c r="F55" s="30" t="s">
        <v>76</v>
      </c>
      <c r="G55" s="14" t="s">
        <v>1810</v>
      </c>
      <c r="H55" s="15" t="s">
        <v>1811</v>
      </c>
      <c r="I55" s="11" t="s">
        <v>1812</v>
      </c>
      <c r="J55" s="8" t="s">
        <v>1813</v>
      </c>
      <c r="K55" s="8">
        <v>2875</v>
      </c>
      <c r="L55" s="8" t="s">
        <v>1814</v>
      </c>
      <c r="M55" s="8" t="s">
        <v>1815</v>
      </c>
      <c r="N55" s="11" t="s">
        <v>1333</v>
      </c>
      <c r="O55" s="8" t="s">
        <v>1723</v>
      </c>
      <c r="P55" s="8" t="s">
        <v>1387</v>
      </c>
      <c r="Q55" s="8" t="s">
        <v>1061</v>
      </c>
      <c r="R55" s="30" t="s">
        <v>3255</v>
      </c>
      <c r="S55" s="30" t="s">
        <v>3255</v>
      </c>
      <c r="T55" s="11" t="s">
        <v>1069</v>
      </c>
      <c r="U55" s="1" t="s">
        <v>1105</v>
      </c>
      <c r="V55" s="1" t="s">
        <v>1171</v>
      </c>
      <c r="W55" s="8" t="s">
        <v>1106</v>
      </c>
      <c r="X55" s="9">
        <v>0.33333333333333331</v>
      </c>
      <c r="Y55" s="10">
        <v>0.68055555555555547</v>
      </c>
      <c r="Z55" s="9">
        <v>0.30555555555555552</v>
      </c>
      <c r="AA55" s="36">
        <v>1</v>
      </c>
      <c r="AB55" s="42">
        <v>4</v>
      </c>
      <c r="AC55" s="9">
        <f t="shared" si="0"/>
        <v>0.30555555555555552</v>
      </c>
      <c r="AD55" s="7">
        <f t="shared" si="1"/>
        <v>1.2222222222222221</v>
      </c>
    </row>
    <row r="56" spans="1:30" customFormat="1" ht="14.5" x14ac:dyDescent="0.35">
      <c r="A56" s="8" t="s">
        <v>29</v>
      </c>
      <c r="B56" s="30" t="s">
        <v>2248</v>
      </c>
      <c r="C56" s="39" t="s">
        <v>2809</v>
      </c>
      <c r="D56" s="12" t="s">
        <v>1809</v>
      </c>
      <c r="E56" s="5" t="s">
        <v>1810</v>
      </c>
      <c r="F56" s="30" t="s">
        <v>76</v>
      </c>
      <c r="G56" s="14" t="s">
        <v>1810</v>
      </c>
      <c r="H56" s="15" t="s">
        <v>1811</v>
      </c>
      <c r="I56" s="11" t="s">
        <v>1812</v>
      </c>
      <c r="J56" s="8" t="s">
        <v>1813</v>
      </c>
      <c r="K56" s="8">
        <v>2875</v>
      </c>
      <c r="L56" s="8" t="s">
        <v>1814</v>
      </c>
      <c r="M56" s="8" t="s">
        <v>1815</v>
      </c>
      <c r="N56" s="11" t="s">
        <v>1333</v>
      </c>
      <c r="O56" s="8" t="s">
        <v>1723</v>
      </c>
      <c r="P56" s="8" t="s">
        <v>1387</v>
      </c>
      <c r="Q56" s="8" t="s">
        <v>1061</v>
      </c>
      <c r="R56" s="30" t="s">
        <v>3255</v>
      </c>
      <c r="S56" s="30" t="s">
        <v>3255</v>
      </c>
      <c r="T56" s="11" t="s">
        <v>1071</v>
      </c>
      <c r="U56" s="1" t="s">
        <v>1105</v>
      </c>
      <c r="V56" s="1" t="s">
        <v>1172</v>
      </c>
      <c r="W56" s="8" t="s">
        <v>1106</v>
      </c>
      <c r="X56" s="9">
        <v>0.33333333333333331</v>
      </c>
      <c r="Y56" s="10">
        <v>0.68055555555555547</v>
      </c>
      <c r="Z56" s="9">
        <v>0.30555555555555552</v>
      </c>
      <c r="AA56" s="36">
        <v>1</v>
      </c>
      <c r="AB56" s="42">
        <v>4</v>
      </c>
      <c r="AC56" s="9">
        <f t="shared" si="0"/>
        <v>0.30555555555555552</v>
      </c>
      <c r="AD56" s="7">
        <f t="shared" si="1"/>
        <v>1.2222222222222221</v>
      </c>
    </row>
    <row r="57" spans="1:30" s="30" customFormat="1" x14ac:dyDescent="0.3">
      <c r="A57" s="8" t="s">
        <v>29</v>
      </c>
      <c r="B57" s="30" t="s">
        <v>2248</v>
      </c>
      <c r="C57" s="39" t="s">
        <v>2809</v>
      </c>
      <c r="D57" s="12" t="s">
        <v>1809</v>
      </c>
      <c r="E57" s="5" t="s">
        <v>1810</v>
      </c>
      <c r="F57" s="30" t="s">
        <v>76</v>
      </c>
      <c r="G57" s="14" t="s">
        <v>1810</v>
      </c>
      <c r="H57" s="15" t="s">
        <v>1811</v>
      </c>
      <c r="I57" s="11" t="s">
        <v>1812</v>
      </c>
      <c r="J57" s="8" t="s">
        <v>1813</v>
      </c>
      <c r="K57" s="8">
        <v>2875</v>
      </c>
      <c r="L57" s="8" t="s">
        <v>1814</v>
      </c>
      <c r="M57" s="8" t="s">
        <v>1815</v>
      </c>
      <c r="N57" s="11" t="s">
        <v>1333</v>
      </c>
      <c r="O57" s="8" t="s">
        <v>1723</v>
      </c>
      <c r="P57" s="8" t="s">
        <v>1387</v>
      </c>
      <c r="Q57" s="8" t="s">
        <v>1061</v>
      </c>
      <c r="R57" s="30" t="s">
        <v>3255</v>
      </c>
      <c r="S57" s="30" t="s">
        <v>3255</v>
      </c>
      <c r="T57" s="11" t="s">
        <v>1180</v>
      </c>
      <c r="U57" s="1" t="s">
        <v>1105</v>
      </c>
      <c r="V57" s="1" t="s">
        <v>1173</v>
      </c>
      <c r="W57" s="8" t="s">
        <v>1106</v>
      </c>
      <c r="X57" s="9">
        <v>0.33333333333333331</v>
      </c>
      <c r="Y57" s="10">
        <v>0.68055555555555547</v>
      </c>
      <c r="Z57" s="9">
        <v>0.30555555555555552</v>
      </c>
      <c r="AA57" s="36">
        <v>1</v>
      </c>
      <c r="AB57" s="42">
        <v>4</v>
      </c>
      <c r="AC57" s="9">
        <f t="shared" si="0"/>
        <v>0.30555555555555552</v>
      </c>
      <c r="AD57" s="7">
        <f t="shared" si="1"/>
        <v>1.2222222222222221</v>
      </c>
    </row>
    <row r="58" spans="1:30" s="30" customFormat="1" x14ac:dyDescent="0.3">
      <c r="A58" s="11" t="s">
        <v>29</v>
      </c>
      <c r="B58" s="30" t="s">
        <v>2248</v>
      </c>
      <c r="C58" s="11" t="s">
        <v>31</v>
      </c>
      <c r="D58" s="12" t="s">
        <v>1228</v>
      </c>
      <c r="E58" s="31" t="s">
        <v>75</v>
      </c>
      <c r="F58" s="30" t="s">
        <v>76</v>
      </c>
      <c r="G58" s="14" t="s">
        <v>77</v>
      </c>
      <c r="H58" s="15" t="s">
        <v>78</v>
      </c>
      <c r="I58" s="11" t="s">
        <v>683</v>
      </c>
      <c r="J58" s="11" t="s">
        <v>684</v>
      </c>
      <c r="K58" s="11">
        <v>78</v>
      </c>
      <c r="L58" s="11" t="s">
        <v>685</v>
      </c>
      <c r="M58" s="11" t="s">
        <v>925</v>
      </c>
      <c r="N58" s="11" t="s">
        <v>1056</v>
      </c>
      <c r="O58" s="11" t="s">
        <v>1072</v>
      </c>
      <c r="P58" s="11" t="s">
        <v>1073</v>
      </c>
      <c r="Q58" s="11" t="s">
        <v>1061</v>
      </c>
      <c r="R58" s="11" t="s">
        <v>1074</v>
      </c>
      <c r="S58" s="11" t="s">
        <v>1074</v>
      </c>
      <c r="T58" s="11" t="s">
        <v>1062</v>
      </c>
      <c r="U58" s="30" t="s">
        <v>1105</v>
      </c>
      <c r="V58" s="11" t="s">
        <v>1168</v>
      </c>
      <c r="W58" s="11" t="s">
        <v>1243</v>
      </c>
      <c r="X58" s="9">
        <v>0.375</v>
      </c>
      <c r="Y58" s="9">
        <v>0.45833333333333331</v>
      </c>
      <c r="Z58" s="9">
        <v>8.3333333333333329E-2</v>
      </c>
      <c r="AA58" s="6">
        <v>1</v>
      </c>
      <c r="AB58" s="11">
        <v>4</v>
      </c>
      <c r="AC58" s="9">
        <f t="shared" si="0"/>
        <v>8.3333333333333329E-2</v>
      </c>
      <c r="AD58" s="7">
        <f t="shared" si="1"/>
        <v>0.33333333333333331</v>
      </c>
    </row>
    <row r="59" spans="1:30" s="30" customFormat="1" x14ac:dyDescent="0.3">
      <c r="A59" s="11" t="s">
        <v>29</v>
      </c>
      <c r="B59" s="30" t="s">
        <v>2248</v>
      </c>
      <c r="C59" s="11" t="s">
        <v>31</v>
      </c>
      <c r="D59" s="13" t="s">
        <v>2381</v>
      </c>
      <c r="E59" s="31" t="s">
        <v>2378</v>
      </c>
      <c r="F59" s="6" t="s">
        <v>67</v>
      </c>
      <c r="G59" s="14" t="s">
        <v>2379</v>
      </c>
      <c r="H59" s="15" t="s">
        <v>2380</v>
      </c>
      <c r="I59" s="11" t="s">
        <v>2388</v>
      </c>
      <c r="J59" s="11" t="s">
        <v>2382</v>
      </c>
      <c r="K59" s="11">
        <v>42</v>
      </c>
      <c r="L59" s="11" t="s">
        <v>685</v>
      </c>
      <c r="M59" s="11" t="s">
        <v>2383</v>
      </c>
      <c r="N59" s="11" t="s">
        <v>1056</v>
      </c>
      <c r="O59" s="11" t="s">
        <v>1072</v>
      </c>
      <c r="P59" s="11" t="s">
        <v>1073</v>
      </c>
      <c r="Q59" s="11" t="s">
        <v>1061</v>
      </c>
      <c r="R59" s="11" t="s">
        <v>1074</v>
      </c>
      <c r="S59" s="11" t="s">
        <v>1074</v>
      </c>
      <c r="T59" s="11" t="s">
        <v>1062</v>
      </c>
      <c r="U59" s="30" t="s">
        <v>1105</v>
      </c>
      <c r="V59" s="11" t="s">
        <v>1168</v>
      </c>
      <c r="W59" s="11" t="s">
        <v>1243</v>
      </c>
      <c r="X59" s="9">
        <v>0.45833333333333331</v>
      </c>
      <c r="Y59" s="9">
        <v>0.5</v>
      </c>
      <c r="Z59" s="9">
        <v>4.1666666666666664E-2</v>
      </c>
      <c r="AA59" s="6">
        <v>1</v>
      </c>
      <c r="AB59" s="11">
        <v>4</v>
      </c>
      <c r="AC59" s="9">
        <f t="shared" si="0"/>
        <v>4.1666666666666664E-2</v>
      </c>
      <c r="AD59" s="7">
        <f t="shared" si="1"/>
        <v>0.16666666666666666</v>
      </c>
    </row>
    <row r="60" spans="1:30" s="30" customFormat="1" x14ac:dyDescent="0.3">
      <c r="A60" s="11" t="s">
        <v>29</v>
      </c>
      <c r="B60" s="30" t="s">
        <v>2248</v>
      </c>
      <c r="C60" s="11" t="s">
        <v>31</v>
      </c>
      <c r="D60" s="13" t="s">
        <v>1115</v>
      </c>
      <c r="E60" s="4" t="s">
        <v>80</v>
      </c>
      <c r="F60" s="6" t="s">
        <v>81</v>
      </c>
      <c r="G60" s="14" t="s">
        <v>82</v>
      </c>
      <c r="H60" s="15" t="s">
        <v>83</v>
      </c>
      <c r="I60" s="11" t="s">
        <v>688</v>
      </c>
      <c r="J60" s="11" t="s">
        <v>689</v>
      </c>
      <c r="K60" s="11">
        <v>280</v>
      </c>
      <c r="L60" s="11" t="s">
        <v>690</v>
      </c>
      <c r="M60" s="11" t="s">
        <v>927</v>
      </c>
      <c r="N60" s="11" t="s">
        <v>1056</v>
      </c>
      <c r="O60" s="11" t="s">
        <v>1072</v>
      </c>
      <c r="P60" s="11" t="s">
        <v>1073</v>
      </c>
      <c r="Q60" s="11" t="s">
        <v>1061</v>
      </c>
      <c r="R60" s="11" t="s">
        <v>1074</v>
      </c>
      <c r="S60" s="11" t="s">
        <v>1074</v>
      </c>
      <c r="T60" s="11" t="s">
        <v>1062</v>
      </c>
      <c r="U60" s="30" t="s">
        <v>1105</v>
      </c>
      <c r="V60" s="11" t="s">
        <v>1168</v>
      </c>
      <c r="W60" s="11" t="s">
        <v>1107</v>
      </c>
      <c r="X60" s="9">
        <v>0.54166666666666663</v>
      </c>
      <c r="Y60" s="9">
        <v>0.625</v>
      </c>
      <c r="Z60" s="9">
        <v>8.3333333333333329E-2</v>
      </c>
      <c r="AA60" s="6">
        <v>1</v>
      </c>
      <c r="AB60" s="11">
        <v>4</v>
      </c>
      <c r="AC60" s="9">
        <f t="shared" si="0"/>
        <v>8.3333333333333329E-2</v>
      </c>
      <c r="AD60" s="7">
        <f t="shared" si="1"/>
        <v>0.33333333333333331</v>
      </c>
    </row>
    <row r="61" spans="1:30" s="30" customFormat="1" x14ac:dyDescent="0.3">
      <c r="A61" s="11" t="s">
        <v>29</v>
      </c>
      <c r="B61" s="30" t="s">
        <v>2248</v>
      </c>
      <c r="C61" s="11" t="s">
        <v>31</v>
      </c>
      <c r="D61" s="13" t="s">
        <v>1109</v>
      </c>
      <c r="E61" s="5" t="s">
        <v>74</v>
      </c>
      <c r="F61" s="6">
        <v>1520</v>
      </c>
      <c r="G61" s="14" t="s">
        <v>79</v>
      </c>
      <c r="H61" s="15" t="s">
        <v>2816</v>
      </c>
      <c r="I61" s="11" t="s">
        <v>1463</v>
      </c>
      <c r="J61" s="11" t="s">
        <v>686</v>
      </c>
      <c r="K61" s="11">
        <v>1315</v>
      </c>
      <c r="L61" s="11" t="s">
        <v>687</v>
      </c>
      <c r="M61" s="11" t="s">
        <v>926</v>
      </c>
      <c r="N61" s="11" t="s">
        <v>1056</v>
      </c>
      <c r="O61" s="11" t="s">
        <v>1072</v>
      </c>
      <c r="P61" s="11" t="s">
        <v>1073</v>
      </c>
      <c r="Q61" s="11" t="s">
        <v>1070</v>
      </c>
      <c r="R61" s="1" t="s">
        <v>4317</v>
      </c>
      <c r="S61" s="1" t="s">
        <v>4317</v>
      </c>
      <c r="T61" s="11" t="s">
        <v>1062</v>
      </c>
      <c r="U61" s="30" t="s">
        <v>1105</v>
      </c>
      <c r="V61" s="11" t="s">
        <v>1168</v>
      </c>
      <c r="W61" s="11" t="s">
        <v>1107</v>
      </c>
      <c r="X61" s="9">
        <v>0.625</v>
      </c>
      <c r="Y61" s="9">
        <v>0.72222222222222221</v>
      </c>
      <c r="Z61" s="9">
        <v>9.7222222222222224E-2</v>
      </c>
      <c r="AA61" s="6">
        <v>1</v>
      </c>
      <c r="AB61" s="11">
        <v>4</v>
      </c>
      <c r="AC61" s="9">
        <f t="shared" si="0"/>
        <v>9.7222222222222224E-2</v>
      </c>
      <c r="AD61" s="7">
        <f t="shared" si="1"/>
        <v>0.3888888888888889</v>
      </c>
    </row>
    <row r="62" spans="1:30" s="30" customFormat="1" x14ac:dyDescent="0.3">
      <c r="A62" s="11" t="s">
        <v>29</v>
      </c>
      <c r="B62" s="30" t="s">
        <v>2248</v>
      </c>
      <c r="C62" s="11" t="s">
        <v>31</v>
      </c>
      <c r="D62" s="12" t="s">
        <v>2731</v>
      </c>
      <c r="E62" s="4" t="s">
        <v>2311</v>
      </c>
      <c r="F62" s="6">
        <v>45</v>
      </c>
      <c r="G62" s="14" t="s">
        <v>2292</v>
      </c>
      <c r="H62" s="15" t="s">
        <v>2293</v>
      </c>
      <c r="I62" s="11" t="s">
        <v>2310</v>
      </c>
      <c r="J62" s="43" t="s">
        <v>2307</v>
      </c>
      <c r="K62" s="11">
        <v>295</v>
      </c>
      <c r="L62" s="11" t="s">
        <v>693</v>
      </c>
      <c r="M62" s="11" t="s">
        <v>929</v>
      </c>
      <c r="N62" s="11" t="s">
        <v>1056</v>
      </c>
      <c r="O62" s="11" t="s">
        <v>1072</v>
      </c>
      <c r="P62" s="11" t="s">
        <v>1073</v>
      </c>
      <c r="Q62" s="11" t="s">
        <v>1065</v>
      </c>
      <c r="R62" s="11" t="s">
        <v>1074</v>
      </c>
      <c r="S62" s="11" t="s">
        <v>1074</v>
      </c>
      <c r="T62" s="11" t="s">
        <v>1064</v>
      </c>
      <c r="U62" s="30" t="s">
        <v>1105</v>
      </c>
      <c r="V62" s="11" t="s">
        <v>1169</v>
      </c>
      <c r="W62" s="11" t="s">
        <v>1243</v>
      </c>
      <c r="X62" s="9">
        <v>0.375</v>
      </c>
      <c r="Y62" s="9">
        <v>0.4375</v>
      </c>
      <c r="Z62" s="9">
        <v>6.25E-2</v>
      </c>
      <c r="AA62" s="6">
        <v>1</v>
      </c>
      <c r="AB62" s="11">
        <v>4</v>
      </c>
      <c r="AC62" s="9">
        <f t="shared" si="0"/>
        <v>6.25E-2</v>
      </c>
      <c r="AD62" s="7">
        <f t="shared" si="1"/>
        <v>0.25</v>
      </c>
    </row>
    <row r="63" spans="1:30" s="30" customFormat="1" x14ac:dyDescent="0.3">
      <c r="A63" s="11" t="s">
        <v>29</v>
      </c>
      <c r="B63" s="30" t="s">
        <v>2248</v>
      </c>
      <c r="C63" s="11" t="s">
        <v>31</v>
      </c>
      <c r="D63" s="41" t="s">
        <v>1421</v>
      </c>
      <c r="E63" s="4" t="s">
        <v>59</v>
      </c>
      <c r="F63" s="6">
        <v>739</v>
      </c>
      <c r="G63" s="14" t="s">
        <v>84</v>
      </c>
      <c r="H63" s="15" t="s">
        <v>85</v>
      </c>
      <c r="I63" s="11" t="s">
        <v>673</v>
      </c>
      <c r="J63" s="11" t="s">
        <v>692</v>
      </c>
      <c r="K63" s="11">
        <v>319</v>
      </c>
      <c r="L63" s="11" t="s">
        <v>693</v>
      </c>
      <c r="M63" s="11" t="s">
        <v>929</v>
      </c>
      <c r="N63" s="11" t="s">
        <v>1056</v>
      </c>
      <c r="O63" s="11" t="s">
        <v>1072</v>
      </c>
      <c r="P63" s="11" t="s">
        <v>1073</v>
      </c>
      <c r="Q63" s="11" t="s">
        <v>1065</v>
      </c>
      <c r="R63" s="11" t="s">
        <v>1066</v>
      </c>
      <c r="S63" s="11" t="s">
        <v>1066</v>
      </c>
      <c r="T63" s="11" t="s">
        <v>1064</v>
      </c>
      <c r="U63" s="30" t="s">
        <v>1105</v>
      </c>
      <c r="V63" s="11" t="s">
        <v>1169</v>
      </c>
      <c r="W63" s="11" t="s">
        <v>1243</v>
      </c>
      <c r="X63" s="9">
        <v>0.4375</v>
      </c>
      <c r="Y63" s="9">
        <v>0.5</v>
      </c>
      <c r="Z63" s="9">
        <v>6.25E-2</v>
      </c>
      <c r="AA63" s="6">
        <v>1</v>
      </c>
      <c r="AB63" s="11">
        <v>4</v>
      </c>
      <c r="AC63" s="9">
        <f t="shared" si="0"/>
        <v>6.25E-2</v>
      </c>
      <c r="AD63" s="7">
        <f t="shared" si="1"/>
        <v>0.25</v>
      </c>
    </row>
    <row r="64" spans="1:30" s="30" customFormat="1" x14ac:dyDescent="0.3">
      <c r="A64" s="11" t="s">
        <v>29</v>
      </c>
      <c r="B64" s="30" t="s">
        <v>2248</v>
      </c>
      <c r="C64" s="11" t="s">
        <v>31</v>
      </c>
      <c r="D64" s="12" t="s">
        <v>1414</v>
      </c>
      <c r="E64" s="4" t="s">
        <v>58</v>
      </c>
      <c r="F64" s="6">
        <v>2254</v>
      </c>
      <c r="G64" s="14" t="s">
        <v>4306</v>
      </c>
      <c r="H64" s="22" t="s">
        <v>4307</v>
      </c>
      <c r="I64" s="11" t="s">
        <v>670</v>
      </c>
      <c r="J64" s="11" t="s">
        <v>2307</v>
      </c>
      <c r="K64" s="11">
        <v>333</v>
      </c>
      <c r="L64" s="11" t="s">
        <v>693</v>
      </c>
      <c r="M64" s="11" t="s">
        <v>4308</v>
      </c>
      <c r="N64" s="11" t="s">
        <v>1056</v>
      </c>
      <c r="O64" s="11" t="s">
        <v>1072</v>
      </c>
      <c r="P64" s="11" t="s">
        <v>1073</v>
      </c>
      <c r="Q64" s="11" t="s">
        <v>1065</v>
      </c>
      <c r="R64" s="1" t="s">
        <v>4317</v>
      </c>
      <c r="S64" s="1" t="s">
        <v>4317</v>
      </c>
      <c r="T64" s="11" t="s">
        <v>1064</v>
      </c>
      <c r="U64" s="30" t="s">
        <v>1105</v>
      </c>
      <c r="V64" s="11" t="s">
        <v>1169</v>
      </c>
      <c r="W64" s="11" t="s">
        <v>1107</v>
      </c>
      <c r="X64" s="9">
        <v>0.54166666666666663</v>
      </c>
      <c r="Y64" s="9">
        <v>0.60416666666666663</v>
      </c>
      <c r="Z64" s="9">
        <v>6.25E-2</v>
      </c>
      <c r="AA64" s="6">
        <v>1</v>
      </c>
      <c r="AB64" s="11">
        <v>4</v>
      </c>
      <c r="AC64" s="9">
        <f t="shared" si="0"/>
        <v>6.25E-2</v>
      </c>
      <c r="AD64" s="7">
        <f t="shared" si="1"/>
        <v>0.25</v>
      </c>
    </row>
    <row r="65" spans="1:30" s="30" customFormat="1" x14ac:dyDescent="0.3">
      <c r="A65" s="11" t="s">
        <v>29</v>
      </c>
      <c r="B65" s="30" t="s">
        <v>2248</v>
      </c>
      <c r="C65" s="11" t="s">
        <v>31</v>
      </c>
      <c r="D65" s="41" t="s">
        <v>1421</v>
      </c>
      <c r="E65" s="4" t="s">
        <v>59</v>
      </c>
      <c r="F65" s="6">
        <v>708</v>
      </c>
      <c r="G65" s="14" t="s">
        <v>86</v>
      </c>
      <c r="H65" s="15" t="s">
        <v>87</v>
      </c>
      <c r="I65" s="11" t="s">
        <v>673</v>
      </c>
      <c r="J65" s="11" t="s">
        <v>694</v>
      </c>
      <c r="K65" s="11">
        <v>188</v>
      </c>
      <c r="L65" s="11" t="s">
        <v>669</v>
      </c>
      <c r="M65" s="11" t="s">
        <v>930</v>
      </c>
      <c r="N65" s="11" t="s">
        <v>1056</v>
      </c>
      <c r="O65" s="11" t="s">
        <v>1072</v>
      </c>
      <c r="P65" s="11" t="s">
        <v>1073</v>
      </c>
      <c r="Q65" s="11" t="s">
        <v>1065</v>
      </c>
      <c r="R65" s="11" t="s">
        <v>1066</v>
      </c>
      <c r="S65" s="11" t="s">
        <v>1066</v>
      </c>
      <c r="T65" s="11" t="s">
        <v>1064</v>
      </c>
      <c r="U65" s="30" t="s">
        <v>1105</v>
      </c>
      <c r="V65" s="11" t="s">
        <v>1169</v>
      </c>
      <c r="W65" s="11" t="s">
        <v>1107</v>
      </c>
      <c r="X65" s="9">
        <v>0.60416666666666663</v>
      </c>
      <c r="Y65" s="9">
        <v>0.66666666666666663</v>
      </c>
      <c r="Z65" s="9">
        <v>6.25E-2</v>
      </c>
      <c r="AA65" s="6">
        <v>1</v>
      </c>
      <c r="AB65" s="11">
        <v>4</v>
      </c>
      <c r="AC65" s="9">
        <f t="shared" si="0"/>
        <v>6.25E-2</v>
      </c>
      <c r="AD65" s="7">
        <f t="shared" si="1"/>
        <v>0.25</v>
      </c>
    </row>
    <row r="66" spans="1:30" s="30" customFormat="1" x14ac:dyDescent="0.3">
      <c r="A66" s="11" t="s">
        <v>29</v>
      </c>
      <c r="B66" s="30" t="s">
        <v>2248</v>
      </c>
      <c r="C66" s="11" t="s">
        <v>31</v>
      </c>
      <c r="D66" s="12" t="s">
        <v>2731</v>
      </c>
      <c r="E66" s="4" t="s">
        <v>2311</v>
      </c>
      <c r="F66" s="6">
        <v>43</v>
      </c>
      <c r="G66" s="14" t="s">
        <v>2299</v>
      </c>
      <c r="H66" s="15" t="s">
        <v>2300</v>
      </c>
      <c r="I66" s="11" t="s">
        <v>2310</v>
      </c>
      <c r="J66" s="43" t="s">
        <v>2308</v>
      </c>
      <c r="K66" s="11">
        <v>219</v>
      </c>
      <c r="L66" s="11" t="s">
        <v>691</v>
      </c>
      <c r="M66" s="11" t="s">
        <v>928</v>
      </c>
      <c r="N66" s="11" t="s">
        <v>1056</v>
      </c>
      <c r="O66" s="11" t="s">
        <v>1072</v>
      </c>
      <c r="P66" s="11" t="s">
        <v>1073</v>
      </c>
      <c r="Q66" s="11" t="s">
        <v>1065</v>
      </c>
      <c r="R66" s="11" t="s">
        <v>1074</v>
      </c>
      <c r="S66" s="11" t="s">
        <v>1074</v>
      </c>
      <c r="T66" s="11" t="s">
        <v>1064</v>
      </c>
      <c r="U66" s="30" t="s">
        <v>1105</v>
      </c>
      <c r="V66" s="11" t="s">
        <v>1169</v>
      </c>
      <c r="W66" s="11" t="s">
        <v>1107</v>
      </c>
      <c r="X66" s="9">
        <v>0.66666666666666663</v>
      </c>
      <c r="Y66" s="9">
        <v>0.72222222222222221</v>
      </c>
      <c r="Z66" s="9">
        <v>5.5555555555555552E-2</v>
      </c>
      <c r="AA66" s="6">
        <v>1</v>
      </c>
      <c r="AB66" s="11">
        <v>4</v>
      </c>
      <c r="AC66" s="9">
        <f t="shared" si="0"/>
        <v>5.5555555555555552E-2</v>
      </c>
      <c r="AD66" s="7">
        <f t="shared" si="1"/>
        <v>0.22222222222222221</v>
      </c>
    </row>
    <row r="67" spans="1:30" s="30" customFormat="1" x14ac:dyDescent="0.3">
      <c r="A67" s="11" t="s">
        <v>29</v>
      </c>
      <c r="B67" s="11" t="s">
        <v>2248</v>
      </c>
      <c r="C67" s="11" t="s">
        <v>31</v>
      </c>
      <c r="D67" s="12" t="s">
        <v>1421</v>
      </c>
      <c r="E67" s="4" t="s">
        <v>59</v>
      </c>
      <c r="F67" s="6">
        <v>851</v>
      </c>
      <c r="G67" s="14" t="s">
        <v>503</v>
      </c>
      <c r="H67" s="15" t="s">
        <v>504</v>
      </c>
      <c r="I67" s="11" t="s">
        <v>673</v>
      </c>
      <c r="J67" s="11" t="s">
        <v>849</v>
      </c>
      <c r="K67" s="11">
        <v>777</v>
      </c>
      <c r="L67" s="11" t="s">
        <v>698</v>
      </c>
      <c r="M67" s="11" t="s">
        <v>2294</v>
      </c>
      <c r="N67" s="11" t="s">
        <v>1056</v>
      </c>
      <c r="O67" s="11" t="s">
        <v>1072</v>
      </c>
      <c r="P67" s="11" t="s">
        <v>1073</v>
      </c>
      <c r="Q67" s="11" t="s">
        <v>1065</v>
      </c>
      <c r="R67" s="11" t="s">
        <v>1066</v>
      </c>
      <c r="S67" s="11" t="s">
        <v>1066</v>
      </c>
      <c r="T67" s="11" t="s">
        <v>1067</v>
      </c>
      <c r="U67" s="30" t="s">
        <v>1105</v>
      </c>
      <c r="V67" s="11" t="s">
        <v>1170</v>
      </c>
      <c r="W67" s="11" t="s">
        <v>1243</v>
      </c>
      <c r="X67" s="9">
        <v>0.375</v>
      </c>
      <c r="Y67" s="9">
        <v>0.41666666666666669</v>
      </c>
      <c r="Z67" s="9">
        <v>4.1666666666666664E-2</v>
      </c>
      <c r="AA67" s="6">
        <v>1</v>
      </c>
      <c r="AB67" s="11">
        <v>4</v>
      </c>
      <c r="AC67" s="9">
        <f t="shared" si="0"/>
        <v>4.1666666666666664E-2</v>
      </c>
      <c r="AD67" s="7">
        <f t="shared" si="1"/>
        <v>0.16666666666666666</v>
      </c>
    </row>
    <row r="68" spans="1:30" s="30" customFormat="1" x14ac:dyDescent="0.3">
      <c r="A68" s="11" t="s">
        <v>29</v>
      </c>
      <c r="B68" s="11" t="s">
        <v>2248</v>
      </c>
      <c r="C68" s="11" t="s">
        <v>31</v>
      </c>
      <c r="D68" s="12" t="s">
        <v>2731</v>
      </c>
      <c r="E68" s="4" t="s">
        <v>2311</v>
      </c>
      <c r="F68" s="6">
        <v>65</v>
      </c>
      <c r="G68" s="14" t="s">
        <v>2295</v>
      </c>
      <c r="H68" s="15" t="s">
        <v>2296</v>
      </c>
      <c r="I68" s="11" t="s">
        <v>2310</v>
      </c>
      <c r="J68" s="43" t="s">
        <v>849</v>
      </c>
      <c r="K68" s="11">
        <v>777</v>
      </c>
      <c r="L68" s="11" t="s">
        <v>698</v>
      </c>
      <c r="M68" s="11" t="s">
        <v>2294</v>
      </c>
      <c r="N68" s="11" t="s">
        <v>1056</v>
      </c>
      <c r="O68" s="11" t="s">
        <v>1072</v>
      </c>
      <c r="P68" s="11" t="s">
        <v>1073</v>
      </c>
      <c r="Q68" s="11" t="s">
        <v>1065</v>
      </c>
      <c r="R68" s="11" t="s">
        <v>1074</v>
      </c>
      <c r="S68" s="11" t="s">
        <v>1074</v>
      </c>
      <c r="T68" s="11" t="s">
        <v>1067</v>
      </c>
      <c r="U68" s="30" t="s">
        <v>1105</v>
      </c>
      <c r="V68" s="11" t="s">
        <v>1170</v>
      </c>
      <c r="W68" s="11" t="s">
        <v>1243</v>
      </c>
      <c r="X68" s="9">
        <v>0.41666666666666669</v>
      </c>
      <c r="Y68" s="9">
        <v>0.45833333333333331</v>
      </c>
      <c r="Z68" s="9">
        <v>4.1666666666666664E-2</v>
      </c>
      <c r="AA68" s="6">
        <v>1</v>
      </c>
      <c r="AB68" s="11">
        <v>4</v>
      </c>
      <c r="AC68" s="9">
        <f t="shared" si="0"/>
        <v>4.1666666666666664E-2</v>
      </c>
      <c r="AD68" s="7">
        <f t="shared" si="1"/>
        <v>0.16666666666666666</v>
      </c>
    </row>
    <row r="69" spans="1:30" s="30" customFormat="1" x14ac:dyDescent="0.3">
      <c r="A69" s="11" t="s">
        <v>29</v>
      </c>
      <c r="B69" s="11" t="s">
        <v>2248</v>
      </c>
      <c r="C69" s="11" t="s">
        <v>31</v>
      </c>
      <c r="D69" s="12" t="s">
        <v>1228</v>
      </c>
      <c r="E69" s="4" t="s">
        <v>75</v>
      </c>
      <c r="F69" s="30" t="s">
        <v>76</v>
      </c>
      <c r="G69" s="14" t="s">
        <v>4261</v>
      </c>
      <c r="H69" s="22" t="s">
        <v>4262</v>
      </c>
      <c r="I69" s="11" t="s">
        <v>4260</v>
      </c>
      <c r="J69" s="11" t="s">
        <v>849</v>
      </c>
      <c r="K69" s="11">
        <v>777</v>
      </c>
      <c r="L69" s="11" t="s">
        <v>698</v>
      </c>
      <c r="M69" s="11" t="s">
        <v>2294</v>
      </c>
      <c r="N69" s="11" t="s">
        <v>1056</v>
      </c>
      <c r="O69" s="11" t="s">
        <v>1072</v>
      </c>
      <c r="P69" s="11" t="s">
        <v>1073</v>
      </c>
      <c r="Q69" s="11" t="s">
        <v>1061</v>
      </c>
      <c r="R69" s="11" t="s">
        <v>1074</v>
      </c>
      <c r="S69" s="11" t="s">
        <v>1074</v>
      </c>
      <c r="T69" s="11" t="s">
        <v>1067</v>
      </c>
      <c r="U69" s="30" t="s">
        <v>1105</v>
      </c>
      <c r="V69" s="11" t="s">
        <v>1170</v>
      </c>
      <c r="W69" s="11" t="s">
        <v>1243</v>
      </c>
      <c r="X69" s="9">
        <v>0.45833333333333331</v>
      </c>
      <c r="Y69" s="9">
        <v>0.54166666666666663</v>
      </c>
      <c r="Z69" s="9">
        <v>8.3333333333333329E-2</v>
      </c>
      <c r="AA69" s="6">
        <v>1</v>
      </c>
      <c r="AB69" s="11">
        <v>4</v>
      </c>
      <c r="AC69" s="9">
        <f>PRODUCT(AA69,Z69)</f>
        <v>8.3333333333333329E-2</v>
      </c>
      <c r="AD69" s="7">
        <f>AB69*AC69</f>
        <v>0.33333333333333331</v>
      </c>
    </row>
    <row r="70" spans="1:30" s="30" customFormat="1" x14ac:dyDescent="0.3">
      <c r="A70" s="11" t="s">
        <v>29</v>
      </c>
      <c r="B70" s="11" t="s">
        <v>2248</v>
      </c>
      <c r="C70" s="11" t="s">
        <v>31</v>
      </c>
      <c r="D70" s="13" t="s">
        <v>1115</v>
      </c>
      <c r="E70" s="4" t="s">
        <v>80</v>
      </c>
      <c r="F70" s="6">
        <v>14</v>
      </c>
      <c r="G70" s="14" t="s">
        <v>505</v>
      </c>
      <c r="H70" s="15" t="s">
        <v>506</v>
      </c>
      <c r="I70" s="11" t="s">
        <v>1719</v>
      </c>
      <c r="J70" s="11" t="s">
        <v>849</v>
      </c>
      <c r="K70" s="11">
        <v>777</v>
      </c>
      <c r="L70" s="11" t="s">
        <v>698</v>
      </c>
      <c r="M70" s="11" t="s">
        <v>2294</v>
      </c>
      <c r="N70" s="11" t="s">
        <v>1056</v>
      </c>
      <c r="O70" s="11" t="s">
        <v>1072</v>
      </c>
      <c r="P70" s="11" t="s">
        <v>1073</v>
      </c>
      <c r="Q70" s="11" t="s">
        <v>1061</v>
      </c>
      <c r="R70" s="11" t="s">
        <v>1074</v>
      </c>
      <c r="S70" s="11" t="s">
        <v>1074</v>
      </c>
      <c r="T70" s="11" t="s">
        <v>1067</v>
      </c>
      <c r="U70" s="30" t="s">
        <v>1105</v>
      </c>
      <c r="V70" s="11" t="s">
        <v>1170</v>
      </c>
      <c r="W70" s="11" t="s">
        <v>1107</v>
      </c>
      <c r="X70" s="9">
        <v>0.58333333333333337</v>
      </c>
      <c r="Y70" s="9">
        <v>0.72222222222222221</v>
      </c>
      <c r="Z70" s="9">
        <v>0.1388888888888889</v>
      </c>
      <c r="AA70" s="6">
        <v>1</v>
      </c>
      <c r="AB70" s="11">
        <v>4</v>
      </c>
      <c r="AC70" s="9">
        <f t="shared" si="0"/>
        <v>0.1388888888888889</v>
      </c>
      <c r="AD70" s="7">
        <f t="shared" si="1"/>
        <v>0.55555555555555558</v>
      </c>
    </row>
    <row r="71" spans="1:30" s="30" customFormat="1" x14ac:dyDescent="0.3">
      <c r="A71" s="11" t="s">
        <v>29</v>
      </c>
      <c r="B71" s="30" t="s">
        <v>2248</v>
      </c>
      <c r="C71" s="11" t="s">
        <v>31</v>
      </c>
      <c r="D71" s="13" t="s">
        <v>1115</v>
      </c>
      <c r="E71" s="31" t="s">
        <v>80</v>
      </c>
      <c r="F71" s="6" t="s">
        <v>95</v>
      </c>
      <c r="G71" s="14" t="s">
        <v>96</v>
      </c>
      <c r="H71" s="15" t="s">
        <v>97</v>
      </c>
      <c r="I71" s="11" t="s">
        <v>688</v>
      </c>
      <c r="J71" s="11" t="s">
        <v>697</v>
      </c>
      <c r="K71" s="11">
        <v>125</v>
      </c>
      <c r="L71" s="11" t="s">
        <v>698</v>
      </c>
      <c r="M71" s="11" t="s">
        <v>932</v>
      </c>
      <c r="N71" s="11" t="s">
        <v>1056</v>
      </c>
      <c r="O71" s="11" t="s">
        <v>1072</v>
      </c>
      <c r="P71" s="11" t="s">
        <v>1073</v>
      </c>
      <c r="Q71" s="11" t="s">
        <v>1061</v>
      </c>
      <c r="R71" s="11" t="s">
        <v>1074</v>
      </c>
      <c r="S71" s="11" t="s">
        <v>1074</v>
      </c>
      <c r="T71" s="11" t="s">
        <v>1069</v>
      </c>
      <c r="U71" s="30" t="s">
        <v>1105</v>
      </c>
      <c r="V71" s="11" t="s">
        <v>1171</v>
      </c>
      <c r="W71" s="11" t="s">
        <v>1243</v>
      </c>
      <c r="X71" s="9">
        <v>0.375</v>
      </c>
      <c r="Y71" s="9">
        <v>0.54166666666666663</v>
      </c>
      <c r="Z71" s="9">
        <v>0.16666666666666666</v>
      </c>
      <c r="AA71" s="6">
        <v>1</v>
      </c>
      <c r="AB71" s="11">
        <v>4</v>
      </c>
      <c r="AC71" s="9">
        <f t="shared" si="0"/>
        <v>0.16666666666666666</v>
      </c>
      <c r="AD71" s="7">
        <f t="shared" si="1"/>
        <v>0.66666666666666663</v>
      </c>
    </row>
    <row r="72" spans="1:30" s="30" customFormat="1" x14ac:dyDescent="0.3">
      <c r="A72" s="11" t="s">
        <v>29</v>
      </c>
      <c r="B72" s="30" t="s">
        <v>2248</v>
      </c>
      <c r="C72" s="11" t="s">
        <v>31</v>
      </c>
      <c r="D72" s="13" t="s">
        <v>1115</v>
      </c>
      <c r="E72" s="31" t="s">
        <v>80</v>
      </c>
      <c r="F72" s="6">
        <v>25</v>
      </c>
      <c r="G72" s="14" t="s">
        <v>98</v>
      </c>
      <c r="H72" s="15" t="s">
        <v>99</v>
      </c>
      <c r="I72" s="11" t="s">
        <v>688</v>
      </c>
      <c r="J72" s="11" t="s">
        <v>2491</v>
      </c>
      <c r="K72" s="11">
        <v>4367</v>
      </c>
      <c r="L72" s="11" t="s">
        <v>698</v>
      </c>
      <c r="M72" s="11" t="s">
        <v>933</v>
      </c>
      <c r="N72" s="11" t="s">
        <v>1056</v>
      </c>
      <c r="O72" s="11" t="s">
        <v>1072</v>
      </c>
      <c r="P72" s="11" t="s">
        <v>1073</v>
      </c>
      <c r="Q72" s="11" t="s">
        <v>1061</v>
      </c>
      <c r="R72" s="11" t="s">
        <v>1074</v>
      </c>
      <c r="S72" s="11" t="s">
        <v>1074</v>
      </c>
      <c r="T72" s="11" t="s">
        <v>1069</v>
      </c>
      <c r="U72" s="30" t="s">
        <v>1105</v>
      </c>
      <c r="V72" s="11" t="s">
        <v>1171</v>
      </c>
      <c r="W72" s="11" t="s">
        <v>1107</v>
      </c>
      <c r="X72" s="9">
        <v>0.58333333333333337</v>
      </c>
      <c r="Y72" s="9">
        <v>0.72222222222222221</v>
      </c>
      <c r="Z72" s="9">
        <v>0.1388888888888889</v>
      </c>
      <c r="AA72" s="6">
        <v>1</v>
      </c>
      <c r="AB72" s="11">
        <v>4</v>
      </c>
      <c r="AC72" s="9">
        <f t="shared" si="0"/>
        <v>0.1388888888888889</v>
      </c>
      <c r="AD72" s="7">
        <f t="shared" si="1"/>
        <v>0.55555555555555558</v>
      </c>
    </row>
    <row r="73" spans="1:30" s="30" customFormat="1" x14ac:dyDescent="0.3">
      <c r="A73" s="11" t="s">
        <v>29</v>
      </c>
      <c r="B73" s="11" t="s">
        <v>2248</v>
      </c>
      <c r="C73" s="11" t="s">
        <v>31</v>
      </c>
      <c r="D73" s="13" t="s">
        <v>1116</v>
      </c>
      <c r="E73" s="4" t="s">
        <v>89</v>
      </c>
      <c r="F73" s="6">
        <v>88</v>
      </c>
      <c r="G73" s="14" t="s">
        <v>2848</v>
      </c>
      <c r="H73" s="15" t="s">
        <v>2849</v>
      </c>
      <c r="I73" s="11" t="s">
        <v>696</v>
      </c>
      <c r="J73" s="11" t="s">
        <v>849</v>
      </c>
      <c r="K73" s="11">
        <v>777</v>
      </c>
      <c r="L73" s="11" t="s">
        <v>698</v>
      </c>
      <c r="M73" s="11" t="s">
        <v>2294</v>
      </c>
      <c r="N73" s="11" t="s">
        <v>1056</v>
      </c>
      <c r="O73" s="11" t="s">
        <v>1072</v>
      </c>
      <c r="P73" s="11" t="s">
        <v>1073</v>
      </c>
      <c r="Q73" s="11" t="s">
        <v>1065</v>
      </c>
      <c r="R73" s="8" t="s">
        <v>1066</v>
      </c>
      <c r="S73" s="8" t="s">
        <v>1066</v>
      </c>
      <c r="T73" s="11" t="s">
        <v>1071</v>
      </c>
      <c r="U73" s="30" t="s">
        <v>1105</v>
      </c>
      <c r="V73" s="11" t="s">
        <v>1172</v>
      </c>
      <c r="W73" s="11" t="s">
        <v>1243</v>
      </c>
      <c r="X73" s="9">
        <v>0.375</v>
      </c>
      <c r="Y73" s="9">
        <v>0.39583333333333331</v>
      </c>
      <c r="Z73" s="9">
        <v>2.0833333333333332E-2</v>
      </c>
      <c r="AA73" s="6">
        <v>1</v>
      </c>
      <c r="AB73" s="11">
        <v>4</v>
      </c>
      <c r="AC73" s="9">
        <f t="shared" si="0"/>
        <v>2.0833333333333332E-2</v>
      </c>
      <c r="AD73" s="7">
        <f t="shared" si="1"/>
        <v>8.3333333333333329E-2</v>
      </c>
    </row>
    <row r="74" spans="1:30" s="30" customFormat="1" x14ac:dyDescent="0.3">
      <c r="A74" s="11" t="s">
        <v>29</v>
      </c>
      <c r="B74" s="11" t="s">
        <v>2248</v>
      </c>
      <c r="C74" s="11" t="s">
        <v>31</v>
      </c>
      <c r="D74" s="13" t="s">
        <v>1117</v>
      </c>
      <c r="E74" s="4" t="s">
        <v>90</v>
      </c>
      <c r="F74" s="6">
        <v>1027</v>
      </c>
      <c r="G74" s="14" t="s">
        <v>513</v>
      </c>
      <c r="H74" s="15" t="s">
        <v>514</v>
      </c>
      <c r="I74" s="11" t="s">
        <v>714</v>
      </c>
      <c r="J74" s="11" t="s">
        <v>849</v>
      </c>
      <c r="K74" s="11">
        <v>777</v>
      </c>
      <c r="L74" s="11" t="s">
        <v>698</v>
      </c>
      <c r="M74" s="11" t="s">
        <v>2294</v>
      </c>
      <c r="N74" s="11" t="s">
        <v>1056</v>
      </c>
      <c r="O74" s="11" t="s">
        <v>1072</v>
      </c>
      <c r="P74" s="11" t="s">
        <v>1073</v>
      </c>
      <c r="Q74" s="11" t="s">
        <v>1065</v>
      </c>
      <c r="R74" s="11" t="s">
        <v>1360</v>
      </c>
      <c r="S74" s="11" t="s">
        <v>1360</v>
      </c>
      <c r="T74" s="11" t="s">
        <v>1071</v>
      </c>
      <c r="U74" s="30" t="s">
        <v>1105</v>
      </c>
      <c r="V74" s="11" t="s">
        <v>1172</v>
      </c>
      <c r="W74" s="11" t="s">
        <v>1243</v>
      </c>
      <c r="X74" s="9">
        <v>0.39583333333333331</v>
      </c>
      <c r="Y74" s="9">
        <v>0.5</v>
      </c>
      <c r="Z74" s="9">
        <v>0.10416666666666667</v>
      </c>
      <c r="AA74" s="6">
        <v>1</v>
      </c>
      <c r="AB74" s="11">
        <v>4</v>
      </c>
      <c r="AC74" s="9">
        <f t="shared" si="0"/>
        <v>0.10416666666666667</v>
      </c>
      <c r="AD74" s="7">
        <f t="shared" si="1"/>
        <v>0.41666666666666669</v>
      </c>
    </row>
    <row r="75" spans="1:30" s="30" customFormat="1" x14ac:dyDescent="0.3">
      <c r="A75" s="11" t="s">
        <v>29</v>
      </c>
      <c r="B75" s="11" t="s">
        <v>2248</v>
      </c>
      <c r="C75" s="11" t="s">
        <v>31</v>
      </c>
      <c r="D75" s="12" t="s">
        <v>1414</v>
      </c>
      <c r="E75" s="4" t="s">
        <v>58</v>
      </c>
      <c r="F75" s="6">
        <v>2239</v>
      </c>
      <c r="G75" s="14" t="s">
        <v>515</v>
      </c>
      <c r="H75" s="15" t="s">
        <v>516</v>
      </c>
      <c r="I75" s="11" t="s">
        <v>670</v>
      </c>
      <c r="J75" s="11" t="s">
        <v>849</v>
      </c>
      <c r="K75" s="11">
        <v>777</v>
      </c>
      <c r="L75" s="11" t="s">
        <v>698</v>
      </c>
      <c r="M75" s="11" t="s">
        <v>2294</v>
      </c>
      <c r="N75" s="11" t="s">
        <v>1056</v>
      </c>
      <c r="O75" s="11" t="s">
        <v>1072</v>
      </c>
      <c r="P75" s="11" t="s">
        <v>1073</v>
      </c>
      <c r="Q75" s="11" t="s">
        <v>1065</v>
      </c>
      <c r="R75" s="1" t="s">
        <v>4317</v>
      </c>
      <c r="S75" s="1" t="s">
        <v>4317</v>
      </c>
      <c r="T75" s="11" t="s">
        <v>1071</v>
      </c>
      <c r="U75" s="30" t="s">
        <v>1105</v>
      </c>
      <c r="V75" s="11" t="s">
        <v>1172</v>
      </c>
      <c r="W75" s="11" t="s">
        <v>1243</v>
      </c>
      <c r="X75" s="9">
        <v>0.5</v>
      </c>
      <c r="Y75" s="9">
        <v>0.54166666666666663</v>
      </c>
      <c r="Z75" s="9">
        <v>4.1666666666666664E-2</v>
      </c>
      <c r="AA75" s="6">
        <v>1</v>
      </c>
      <c r="AB75" s="11">
        <v>4</v>
      </c>
      <c r="AC75" s="9">
        <f t="shared" ref="AC75:AC150" si="6">PRODUCT(AA75,Z75)</f>
        <v>4.1666666666666664E-2</v>
      </c>
      <c r="AD75" s="7">
        <f t="shared" ref="AD75:AD150" si="7">AB75*AC75</f>
        <v>0.16666666666666666</v>
      </c>
    </row>
    <row r="76" spans="1:30" s="30" customFormat="1" x14ac:dyDescent="0.3">
      <c r="A76" s="11" t="s">
        <v>29</v>
      </c>
      <c r="B76" s="11" t="s">
        <v>2248</v>
      </c>
      <c r="C76" s="11" t="s">
        <v>31</v>
      </c>
      <c r="D76" s="12" t="s">
        <v>1228</v>
      </c>
      <c r="E76" s="31" t="s">
        <v>75</v>
      </c>
      <c r="F76" s="30" t="s">
        <v>76</v>
      </c>
      <c r="G76" s="14" t="s">
        <v>517</v>
      </c>
      <c r="H76" s="15" t="s">
        <v>518</v>
      </c>
      <c r="I76" s="11" t="s">
        <v>683</v>
      </c>
      <c r="J76" s="11" t="s">
        <v>849</v>
      </c>
      <c r="K76" s="11">
        <v>777</v>
      </c>
      <c r="L76" s="11" t="s">
        <v>698</v>
      </c>
      <c r="M76" s="11" t="s">
        <v>2294</v>
      </c>
      <c r="N76" s="11" t="s">
        <v>1056</v>
      </c>
      <c r="O76" s="11" t="s">
        <v>1072</v>
      </c>
      <c r="P76" s="11" t="s">
        <v>1073</v>
      </c>
      <c r="Q76" s="11" t="s">
        <v>1061</v>
      </c>
      <c r="R76" s="11" t="s">
        <v>1074</v>
      </c>
      <c r="S76" s="11" t="s">
        <v>1074</v>
      </c>
      <c r="T76" s="11" t="s">
        <v>1071</v>
      </c>
      <c r="U76" s="30" t="s">
        <v>1105</v>
      </c>
      <c r="V76" s="11" t="s">
        <v>1172</v>
      </c>
      <c r="W76" s="11" t="s">
        <v>1107</v>
      </c>
      <c r="X76" s="9">
        <v>0.58333333333333337</v>
      </c>
      <c r="Y76" s="9">
        <v>0.72222222222222221</v>
      </c>
      <c r="Z76" s="9">
        <v>0.1388888888888889</v>
      </c>
      <c r="AA76" s="6">
        <v>1</v>
      </c>
      <c r="AB76" s="11">
        <v>4</v>
      </c>
      <c r="AC76" s="9">
        <f t="shared" si="6"/>
        <v>0.1388888888888889</v>
      </c>
      <c r="AD76" s="7">
        <f t="shared" si="7"/>
        <v>0.55555555555555558</v>
      </c>
    </row>
    <row r="77" spans="1:30" s="30" customFormat="1" x14ac:dyDescent="0.3">
      <c r="A77" s="11" t="s">
        <v>29</v>
      </c>
      <c r="B77" s="11" t="s">
        <v>2248</v>
      </c>
      <c r="C77" s="11" t="s">
        <v>31</v>
      </c>
      <c r="D77" s="13" t="s">
        <v>1115</v>
      </c>
      <c r="E77" s="4" t="s">
        <v>80</v>
      </c>
      <c r="F77" s="6">
        <v>14</v>
      </c>
      <c r="G77" s="14" t="s">
        <v>505</v>
      </c>
      <c r="H77" s="15" t="s">
        <v>506</v>
      </c>
      <c r="I77" s="11" t="s">
        <v>1719</v>
      </c>
      <c r="J77" s="11" t="s">
        <v>849</v>
      </c>
      <c r="K77" s="11">
        <v>777</v>
      </c>
      <c r="L77" s="11" t="s">
        <v>698</v>
      </c>
      <c r="M77" s="11" t="s">
        <v>2294</v>
      </c>
      <c r="N77" s="11" t="s">
        <v>1056</v>
      </c>
      <c r="O77" s="11" t="s">
        <v>1072</v>
      </c>
      <c r="P77" s="11" t="s">
        <v>1073</v>
      </c>
      <c r="Q77" s="11" t="s">
        <v>1061</v>
      </c>
      <c r="R77" s="11" t="s">
        <v>1074</v>
      </c>
      <c r="S77" s="11" t="s">
        <v>1074</v>
      </c>
      <c r="T77" s="11" t="s">
        <v>1180</v>
      </c>
      <c r="U77" s="30" t="s">
        <v>1105</v>
      </c>
      <c r="V77" s="11" t="s">
        <v>1173</v>
      </c>
      <c r="W77" s="11" t="s">
        <v>1243</v>
      </c>
      <c r="X77" s="9">
        <v>0.375</v>
      </c>
      <c r="Y77" s="9">
        <v>0.5</v>
      </c>
      <c r="Z77" s="9">
        <v>0.125</v>
      </c>
      <c r="AA77" s="6">
        <v>1</v>
      </c>
      <c r="AB77" s="11">
        <v>4</v>
      </c>
      <c r="AC77" s="9">
        <f t="shared" si="6"/>
        <v>0.125</v>
      </c>
      <c r="AD77" s="7">
        <f t="shared" si="7"/>
        <v>0.5</v>
      </c>
    </row>
    <row r="78" spans="1:30" customFormat="1" ht="14.5" x14ac:dyDescent="0.35">
      <c r="A78" s="11" t="s">
        <v>29</v>
      </c>
      <c r="B78" s="11" t="s">
        <v>2248</v>
      </c>
      <c r="C78" s="11" t="s">
        <v>31</v>
      </c>
      <c r="D78" s="12" t="s">
        <v>1228</v>
      </c>
      <c r="E78" s="31" t="s">
        <v>75</v>
      </c>
      <c r="F78" s="30" t="s">
        <v>76</v>
      </c>
      <c r="G78" s="14" t="s">
        <v>517</v>
      </c>
      <c r="H78" s="15" t="s">
        <v>518</v>
      </c>
      <c r="I78" s="11" t="s">
        <v>683</v>
      </c>
      <c r="J78" s="11" t="s">
        <v>849</v>
      </c>
      <c r="K78" s="11">
        <v>777</v>
      </c>
      <c r="L78" s="11" t="s">
        <v>698</v>
      </c>
      <c r="M78" s="11" t="s">
        <v>2294</v>
      </c>
      <c r="N78" s="11" t="s">
        <v>1056</v>
      </c>
      <c r="O78" s="11" t="s">
        <v>1072</v>
      </c>
      <c r="P78" s="11" t="s">
        <v>1073</v>
      </c>
      <c r="Q78" s="11" t="s">
        <v>1061</v>
      </c>
      <c r="R78" s="11" t="s">
        <v>1074</v>
      </c>
      <c r="S78" s="11" t="s">
        <v>1074</v>
      </c>
      <c r="T78" s="27" t="s">
        <v>1180</v>
      </c>
      <c r="U78" s="30" t="s">
        <v>1105</v>
      </c>
      <c r="V78" s="27" t="s">
        <v>1173</v>
      </c>
      <c r="W78" s="11" t="s">
        <v>1107</v>
      </c>
      <c r="X78" s="9">
        <v>0.54166666666666663</v>
      </c>
      <c r="Y78" s="9">
        <v>0.72222222222222221</v>
      </c>
      <c r="Z78" s="9">
        <v>0.18055555555555555</v>
      </c>
      <c r="AA78" s="6">
        <v>1</v>
      </c>
      <c r="AB78" s="11">
        <v>4</v>
      </c>
      <c r="AC78" s="9">
        <f t="shared" si="6"/>
        <v>0.18055555555555555</v>
      </c>
      <c r="AD78" s="7">
        <f t="shared" si="7"/>
        <v>0.72222222222222221</v>
      </c>
    </row>
    <row r="79" spans="1:30" x14ac:dyDescent="0.3">
      <c r="A79" s="11" t="s">
        <v>29</v>
      </c>
      <c r="B79" s="11" t="s">
        <v>2248</v>
      </c>
      <c r="C79" s="11" t="s">
        <v>4246</v>
      </c>
      <c r="D79" s="13" t="s">
        <v>1118</v>
      </c>
      <c r="E79" s="16" t="s">
        <v>109</v>
      </c>
      <c r="F79" s="6" t="s">
        <v>88</v>
      </c>
      <c r="G79" s="14" t="s">
        <v>121</v>
      </c>
      <c r="H79" s="15" t="s">
        <v>2384</v>
      </c>
      <c r="I79" s="11" t="s">
        <v>700</v>
      </c>
      <c r="J79" s="11" t="s">
        <v>2385</v>
      </c>
      <c r="K79" s="11">
        <v>610</v>
      </c>
      <c r="L79" s="11" t="s">
        <v>2386</v>
      </c>
      <c r="M79" s="11" t="s">
        <v>2387</v>
      </c>
      <c r="N79" s="11" t="s">
        <v>1057</v>
      </c>
      <c r="O79" s="11" t="s">
        <v>1075</v>
      </c>
      <c r="P79" s="11" t="s">
        <v>1076</v>
      </c>
      <c r="Q79" s="24" t="s">
        <v>1061</v>
      </c>
      <c r="R79" s="57" t="s">
        <v>1077</v>
      </c>
      <c r="S79" s="57" t="s">
        <v>1077</v>
      </c>
      <c r="T79" s="11" t="s">
        <v>1062</v>
      </c>
      <c r="U79" s="30" t="s">
        <v>1105</v>
      </c>
      <c r="V79" s="30" t="s">
        <v>1168</v>
      </c>
      <c r="W79" s="11" t="s">
        <v>1243</v>
      </c>
      <c r="X79" s="9">
        <v>0.375</v>
      </c>
      <c r="Y79" s="9">
        <v>0.45833333333333331</v>
      </c>
      <c r="Z79" s="9">
        <v>8.3333333333333329E-2</v>
      </c>
      <c r="AA79" s="6">
        <v>1</v>
      </c>
      <c r="AB79" s="11">
        <v>4</v>
      </c>
      <c r="AC79" s="9">
        <f t="shared" si="6"/>
        <v>8.3333333333333329E-2</v>
      </c>
      <c r="AD79" s="7">
        <f t="shared" si="7"/>
        <v>0.33333333333333331</v>
      </c>
    </row>
    <row r="80" spans="1:30" x14ac:dyDescent="0.3">
      <c r="A80" s="11" t="s">
        <v>29</v>
      </c>
      <c r="B80" s="11" t="s">
        <v>2248</v>
      </c>
      <c r="C80" s="11" t="s">
        <v>4246</v>
      </c>
      <c r="D80" s="12" t="s">
        <v>1164</v>
      </c>
      <c r="E80" s="5" t="s">
        <v>113</v>
      </c>
      <c r="F80" s="6">
        <v>14</v>
      </c>
      <c r="G80" s="14" t="s">
        <v>3958</v>
      </c>
      <c r="H80" s="15" t="s">
        <v>3959</v>
      </c>
      <c r="I80" s="8" t="s">
        <v>701</v>
      </c>
      <c r="J80" s="8" t="s">
        <v>3960</v>
      </c>
      <c r="K80" s="8">
        <v>828</v>
      </c>
      <c r="L80" s="8" t="s">
        <v>3961</v>
      </c>
      <c r="M80" s="8" t="s">
        <v>3962</v>
      </c>
      <c r="N80" s="8" t="s">
        <v>1057</v>
      </c>
      <c r="O80" s="11" t="s">
        <v>1075</v>
      </c>
      <c r="P80" s="8" t="s">
        <v>1076</v>
      </c>
      <c r="Q80" s="24" t="s">
        <v>1065</v>
      </c>
      <c r="R80" s="39" t="s">
        <v>1077</v>
      </c>
      <c r="S80" s="39" t="s">
        <v>1077</v>
      </c>
      <c r="T80" s="11" t="s">
        <v>1062</v>
      </c>
      <c r="U80" s="30" t="s">
        <v>1105</v>
      </c>
      <c r="V80" s="30" t="s">
        <v>1168</v>
      </c>
      <c r="W80" s="8" t="s">
        <v>1243</v>
      </c>
      <c r="X80" s="10">
        <v>0.45833333333333331</v>
      </c>
      <c r="Y80" s="10">
        <v>0.54166666666666663</v>
      </c>
      <c r="Z80" s="9">
        <v>8.3333333333333329E-2</v>
      </c>
      <c r="AA80" s="6">
        <v>1</v>
      </c>
      <c r="AB80" s="8">
        <v>4</v>
      </c>
      <c r="AC80" s="10">
        <f t="shared" si="6"/>
        <v>8.3333333333333329E-2</v>
      </c>
      <c r="AD80" s="7">
        <f t="shared" si="7"/>
        <v>0.33333333333333331</v>
      </c>
    </row>
    <row r="81" spans="1:30" customFormat="1" ht="14.5" x14ac:dyDescent="0.35">
      <c r="A81" s="11" t="s">
        <v>29</v>
      </c>
      <c r="B81" s="11" t="s">
        <v>2248</v>
      </c>
      <c r="C81" s="11" t="s">
        <v>4246</v>
      </c>
      <c r="D81" s="13" t="s">
        <v>1118</v>
      </c>
      <c r="E81" s="14" t="s">
        <v>109</v>
      </c>
      <c r="F81" s="6" t="s">
        <v>110</v>
      </c>
      <c r="G81" s="14" t="s">
        <v>111</v>
      </c>
      <c r="H81" s="15" t="s">
        <v>112</v>
      </c>
      <c r="I81" s="46" t="s">
        <v>700</v>
      </c>
      <c r="J81" s="24" t="s">
        <v>1272</v>
      </c>
      <c r="K81" s="24">
        <v>457</v>
      </c>
      <c r="L81" s="24" t="s">
        <v>669</v>
      </c>
      <c r="M81" s="49" t="s">
        <v>1276</v>
      </c>
      <c r="N81" s="11" t="s">
        <v>1057</v>
      </c>
      <c r="O81" s="11" t="s">
        <v>1075</v>
      </c>
      <c r="P81" s="11" t="s">
        <v>1076</v>
      </c>
      <c r="Q81" s="24" t="s">
        <v>1061</v>
      </c>
      <c r="R81" s="57" t="s">
        <v>1077</v>
      </c>
      <c r="S81" s="57" t="s">
        <v>1077</v>
      </c>
      <c r="T81" s="11" t="s">
        <v>1062</v>
      </c>
      <c r="U81" s="30" t="s">
        <v>1105</v>
      </c>
      <c r="V81" s="30" t="s">
        <v>1168</v>
      </c>
      <c r="W81" s="11" t="s">
        <v>1107</v>
      </c>
      <c r="X81" s="9">
        <v>0.58333333333333337</v>
      </c>
      <c r="Y81" s="9">
        <v>0.72222222222222221</v>
      </c>
      <c r="Z81" s="9">
        <v>0.1388888888888889</v>
      </c>
      <c r="AA81" s="6">
        <v>1</v>
      </c>
      <c r="AB81" s="11">
        <v>4</v>
      </c>
      <c r="AC81" s="9">
        <f t="shared" si="6"/>
        <v>0.1388888888888889</v>
      </c>
      <c r="AD81" s="7">
        <f t="shared" si="7"/>
        <v>0.55555555555555558</v>
      </c>
    </row>
    <row r="82" spans="1:30" customFormat="1" ht="14.5" x14ac:dyDescent="0.35">
      <c r="A82" s="11" t="s">
        <v>29</v>
      </c>
      <c r="B82" s="11" t="s">
        <v>2248</v>
      </c>
      <c r="C82" s="11" t="s">
        <v>4246</v>
      </c>
      <c r="D82" s="13" t="s">
        <v>1118</v>
      </c>
      <c r="E82" s="16" t="s">
        <v>109</v>
      </c>
      <c r="F82" s="6" t="s">
        <v>53</v>
      </c>
      <c r="G82" s="14" t="s">
        <v>335</v>
      </c>
      <c r="H82" s="15" t="s">
        <v>336</v>
      </c>
      <c r="I82" s="11" t="s">
        <v>700</v>
      </c>
      <c r="J82" s="11" t="s">
        <v>789</v>
      </c>
      <c r="K82" s="11">
        <v>4858</v>
      </c>
      <c r="L82" s="11" t="s">
        <v>669</v>
      </c>
      <c r="M82" s="11" t="s">
        <v>1277</v>
      </c>
      <c r="N82" s="11" t="s">
        <v>1057</v>
      </c>
      <c r="O82" s="11" t="s">
        <v>1075</v>
      </c>
      <c r="P82" s="11" t="s">
        <v>1076</v>
      </c>
      <c r="Q82" s="24" t="s">
        <v>1061</v>
      </c>
      <c r="R82" s="57" t="s">
        <v>1077</v>
      </c>
      <c r="S82" s="57" t="s">
        <v>1077</v>
      </c>
      <c r="T82" s="11" t="s">
        <v>1064</v>
      </c>
      <c r="U82" s="30" t="s">
        <v>1105</v>
      </c>
      <c r="V82" s="30" t="s">
        <v>1169</v>
      </c>
      <c r="W82" s="11" t="s">
        <v>1243</v>
      </c>
      <c r="X82" s="9">
        <v>0.375</v>
      </c>
      <c r="Y82" s="9">
        <v>0.5</v>
      </c>
      <c r="Z82" s="9">
        <v>0.125</v>
      </c>
      <c r="AA82" s="6">
        <v>1</v>
      </c>
      <c r="AB82" s="11">
        <v>4</v>
      </c>
      <c r="AC82" s="9">
        <f t="shared" si="6"/>
        <v>0.125</v>
      </c>
      <c r="AD82" s="7">
        <f t="shared" si="7"/>
        <v>0.5</v>
      </c>
    </row>
    <row r="83" spans="1:30" customFormat="1" ht="14.5" x14ac:dyDescent="0.35">
      <c r="A83" s="11" t="s">
        <v>29</v>
      </c>
      <c r="B83" s="11" t="s">
        <v>2248</v>
      </c>
      <c r="C83" s="11" t="s">
        <v>4246</v>
      </c>
      <c r="D83" s="13" t="s">
        <v>1118</v>
      </c>
      <c r="E83" s="16" t="s">
        <v>109</v>
      </c>
      <c r="F83" s="6" t="s">
        <v>133</v>
      </c>
      <c r="G83" s="14" t="s">
        <v>337</v>
      </c>
      <c r="H83" s="15" t="s">
        <v>338</v>
      </c>
      <c r="I83" s="11" t="s">
        <v>700</v>
      </c>
      <c r="J83" s="11" t="s">
        <v>789</v>
      </c>
      <c r="K83" s="11">
        <v>5646</v>
      </c>
      <c r="L83" s="11" t="s">
        <v>669</v>
      </c>
      <c r="M83" s="11" t="s">
        <v>1281</v>
      </c>
      <c r="N83" s="11" t="s">
        <v>1057</v>
      </c>
      <c r="O83" s="11" t="s">
        <v>1075</v>
      </c>
      <c r="P83" s="11" t="s">
        <v>1076</v>
      </c>
      <c r="Q83" s="24" t="s">
        <v>1061</v>
      </c>
      <c r="R83" s="57" t="s">
        <v>1077</v>
      </c>
      <c r="S83" s="57" t="s">
        <v>1077</v>
      </c>
      <c r="T83" s="11" t="s">
        <v>1064</v>
      </c>
      <c r="U83" s="30" t="s">
        <v>1105</v>
      </c>
      <c r="V83" s="30" t="s">
        <v>1169</v>
      </c>
      <c r="W83" s="11" t="s">
        <v>1107</v>
      </c>
      <c r="X83" s="9">
        <v>0.54166666666666663</v>
      </c>
      <c r="Y83" s="9">
        <v>0.72222222222222221</v>
      </c>
      <c r="Z83" s="9">
        <v>0.18055555555555555</v>
      </c>
      <c r="AA83" s="6">
        <v>1</v>
      </c>
      <c r="AB83" s="11">
        <v>4</v>
      </c>
      <c r="AC83" s="9">
        <f t="shared" si="6"/>
        <v>0.18055555555555555</v>
      </c>
      <c r="AD83" s="7">
        <f t="shared" si="7"/>
        <v>0.72222222222222221</v>
      </c>
    </row>
    <row r="84" spans="1:30" s="30" customFormat="1" x14ac:dyDescent="0.3">
      <c r="A84" s="11" t="s">
        <v>29</v>
      </c>
      <c r="B84" s="11" t="s">
        <v>2248</v>
      </c>
      <c r="C84" s="11" t="s">
        <v>4246</v>
      </c>
      <c r="D84" s="13" t="s">
        <v>1118</v>
      </c>
      <c r="E84" s="14" t="s">
        <v>109</v>
      </c>
      <c r="F84" s="6" t="s">
        <v>110</v>
      </c>
      <c r="G84" s="14" t="s">
        <v>111</v>
      </c>
      <c r="H84" s="15" t="s">
        <v>112</v>
      </c>
      <c r="I84" s="46" t="s">
        <v>700</v>
      </c>
      <c r="J84" s="24" t="s">
        <v>1272</v>
      </c>
      <c r="K84" s="24">
        <v>457</v>
      </c>
      <c r="L84" s="24" t="s">
        <v>669</v>
      </c>
      <c r="M84" s="49" t="s">
        <v>1276</v>
      </c>
      <c r="N84" s="11" t="s">
        <v>1057</v>
      </c>
      <c r="O84" s="11" t="s">
        <v>1075</v>
      </c>
      <c r="P84" s="11" t="s">
        <v>1076</v>
      </c>
      <c r="Q84" s="24" t="s">
        <v>1061</v>
      </c>
      <c r="R84" s="57" t="s">
        <v>1077</v>
      </c>
      <c r="S84" s="57" t="s">
        <v>1077</v>
      </c>
      <c r="T84" s="11" t="s">
        <v>1067</v>
      </c>
      <c r="U84" s="30" t="s">
        <v>1105</v>
      </c>
      <c r="V84" s="30" t="s">
        <v>1170</v>
      </c>
      <c r="W84" s="11" t="s">
        <v>1243</v>
      </c>
      <c r="X84" s="9">
        <v>0.375</v>
      </c>
      <c r="Y84" s="9">
        <v>0.54166666666666663</v>
      </c>
      <c r="Z84" s="9">
        <v>0.16666666666666666</v>
      </c>
      <c r="AA84" s="6">
        <v>1</v>
      </c>
      <c r="AB84" s="11">
        <v>4</v>
      </c>
      <c r="AC84" s="9">
        <f t="shared" si="6"/>
        <v>0.16666666666666666</v>
      </c>
      <c r="AD84" s="7">
        <f t="shared" si="7"/>
        <v>0.66666666666666663</v>
      </c>
    </row>
    <row r="85" spans="1:30" s="30" customFormat="1" x14ac:dyDescent="0.3">
      <c r="A85" s="11" t="s">
        <v>29</v>
      </c>
      <c r="B85" s="11" t="s">
        <v>2248</v>
      </c>
      <c r="C85" s="11" t="s">
        <v>4246</v>
      </c>
      <c r="D85" s="13" t="s">
        <v>1164</v>
      </c>
      <c r="E85" s="16" t="s">
        <v>113</v>
      </c>
      <c r="F85" s="6" t="s">
        <v>128</v>
      </c>
      <c r="G85" s="14" t="s">
        <v>131</v>
      </c>
      <c r="H85" s="15" t="s">
        <v>132</v>
      </c>
      <c r="I85" s="11" t="s">
        <v>701</v>
      </c>
      <c r="J85" s="24" t="s">
        <v>1272</v>
      </c>
      <c r="K85" s="24" t="s">
        <v>681</v>
      </c>
      <c r="L85" s="24" t="s">
        <v>669</v>
      </c>
      <c r="M85" s="49" t="s">
        <v>1276</v>
      </c>
      <c r="N85" s="11" t="s">
        <v>1057</v>
      </c>
      <c r="O85" s="11" t="s">
        <v>1075</v>
      </c>
      <c r="P85" s="11" t="s">
        <v>1076</v>
      </c>
      <c r="Q85" s="24" t="s">
        <v>1065</v>
      </c>
      <c r="R85" s="24" t="s">
        <v>1077</v>
      </c>
      <c r="S85" s="24" t="s">
        <v>1077</v>
      </c>
      <c r="T85" s="11" t="s">
        <v>1067</v>
      </c>
      <c r="U85" s="30" t="s">
        <v>1105</v>
      </c>
      <c r="V85" s="30" t="s">
        <v>1170</v>
      </c>
      <c r="W85" s="11" t="s">
        <v>1243</v>
      </c>
      <c r="X85" s="9">
        <v>0.58333333333333337</v>
      </c>
      <c r="Y85" s="9">
        <v>0.625</v>
      </c>
      <c r="Z85" s="9">
        <v>4.1666666666666664E-2</v>
      </c>
      <c r="AA85" s="6">
        <v>1</v>
      </c>
      <c r="AB85" s="11">
        <v>4</v>
      </c>
      <c r="AC85" s="9">
        <f t="shared" si="6"/>
        <v>4.1666666666666664E-2</v>
      </c>
      <c r="AD85" s="7">
        <f t="shared" si="7"/>
        <v>0.16666666666666666</v>
      </c>
    </row>
    <row r="86" spans="1:30" customFormat="1" ht="14.5" x14ac:dyDescent="0.35">
      <c r="A86" s="11" t="s">
        <v>29</v>
      </c>
      <c r="B86" s="11" t="s">
        <v>2248</v>
      </c>
      <c r="C86" s="11" t="s">
        <v>4246</v>
      </c>
      <c r="D86" s="13" t="s">
        <v>1165</v>
      </c>
      <c r="E86" s="16" t="s">
        <v>116</v>
      </c>
      <c r="F86" s="6">
        <v>5</v>
      </c>
      <c r="G86" s="14" t="s">
        <v>3998</v>
      </c>
      <c r="H86" s="15" t="s">
        <v>3997</v>
      </c>
      <c r="I86" s="11" t="s">
        <v>707</v>
      </c>
      <c r="J86" s="24" t="s">
        <v>789</v>
      </c>
      <c r="K86" s="24">
        <v>4714</v>
      </c>
      <c r="L86" s="24" t="s">
        <v>669</v>
      </c>
      <c r="M86" s="49" t="s">
        <v>1276</v>
      </c>
      <c r="N86" s="11" t="s">
        <v>1057</v>
      </c>
      <c r="O86" s="11" t="s">
        <v>1075</v>
      </c>
      <c r="P86" s="11" t="s">
        <v>1076</v>
      </c>
      <c r="Q86" s="24" t="s">
        <v>1065</v>
      </c>
      <c r="R86" s="24" t="s">
        <v>4321</v>
      </c>
      <c r="S86" s="24" t="s">
        <v>4321</v>
      </c>
      <c r="T86" s="11" t="s">
        <v>1067</v>
      </c>
      <c r="U86" s="30" t="s">
        <v>1105</v>
      </c>
      <c r="V86" s="30" t="s">
        <v>1170</v>
      </c>
      <c r="W86" s="11" t="s">
        <v>1107</v>
      </c>
      <c r="X86" s="9">
        <v>0.625</v>
      </c>
      <c r="Y86" s="9">
        <v>0.72222222222222221</v>
      </c>
      <c r="Z86" s="9">
        <v>9.7222222222222224E-2</v>
      </c>
      <c r="AA86" s="6">
        <v>1</v>
      </c>
      <c r="AB86" s="11">
        <v>4</v>
      </c>
      <c r="AC86" s="9">
        <f t="shared" si="6"/>
        <v>9.7222222222222224E-2</v>
      </c>
      <c r="AD86" s="7">
        <f t="shared" si="7"/>
        <v>0.3888888888888889</v>
      </c>
    </row>
    <row r="87" spans="1:30" customFormat="1" ht="14.5" x14ac:dyDescent="0.35">
      <c r="A87" s="11" t="s">
        <v>29</v>
      </c>
      <c r="B87" s="11" t="s">
        <v>2248</v>
      </c>
      <c r="C87" s="11" t="s">
        <v>4246</v>
      </c>
      <c r="D87" s="13" t="s">
        <v>1119</v>
      </c>
      <c r="E87" s="16" t="s">
        <v>136</v>
      </c>
      <c r="F87" s="6" t="s">
        <v>61</v>
      </c>
      <c r="G87" s="14" t="s">
        <v>1247</v>
      </c>
      <c r="H87" s="15" t="s">
        <v>1248</v>
      </c>
      <c r="I87" s="46" t="s">
        <v>705</v>
      </c>
      <c r="J87" s="24" t="s">
        <v>1251</v>
      </c>
      <c r="K87" s="24">
        <v>245</v>
      </c>
      <c r="L87" s="24" t="s">
        <v>1249</v>
      </c>
      <c r="M87" s="49" t="s">
        <v>1250</v>
      </c>
      <c r="N87" s="11" t="s">
        <v>1057</v>
      </c>
      <c r="O87" s="11" t="s">
        <v>1075</v>
      </c>
      <c r="P87" s="11" t="s">
        <v>1076</v>
      </c>
      <c r="Q87" s="24" t="s">
        <v>1061</v>
      </c>
      <c r="R87" s="57" t="s">
        <v>1077</v>
      </c>
      <c r="S87" s="57" t="s">
        <v>1077</v>
      </c>
      <c r="T87" s="11" t="s">
        <v>1069</v>
      </c>
      <c r="U87" s="30" t="s">
        <v>1105</v>
      </c>
      <c r="V87" s="30" t="s">
        <v>1171</v>
      </c>
      <c r="W87" s="11" t="s">
        <v>1243</v>
      </c>
      <c r="X87" s="9">
        <v>0.375</v>
      </c>
      <c r="Y87" s="9">
        <v>0.45833333333333331</v>
      </c>
      <c r="Z87" s="9">
        <v>8.3333333333333329E-2</v>
      </c>
      <c r="AA87" s="6">
        <v>1</v>
      </c>
      <c r="AB87" s="11">
        <v>4</v>
      </c>
      <c r="AC87" s="9">
        <f t="shared" si="6"/>
        <v>8.3333333333333329E-2</v>
      </c>
      <c r="AD87" s="7">
        <f t="shared" si="7"/>
        <v>0.33333333333333331</v>
      </c>
    </row>
    <row r="88" spans="1:30" customFormat="1" ht="14.5" x14ac:dyDescent="0.35">
      <c r="A88" s="11" t="s">
        <v>29</v>
      </c>
      <c r="B88" s="11" t="s">
        <v>2248</v>
      </c>
      <c r="C88" s="11" t="s">
        <v>4246</v>
      </c>
      <c r="D88" s="13" t="s">
        <v>1414</v>
      </c>
      <c r="E88" s="16" t="s">
        <v>152</v>
      </c>
      <c r="F88" s="6">
        <v>527</v>
      </c>
      <c r="G88" s="16" t="s">
        <v>3957</v>
      </c>
      <c r="H88" s="73" t="s">
        <v>4004</v>
      </c>
      <c r="I88" s="11" t="s">
        <v>670</v>
      </c>
      <c r="J88" s="24" t="s">
        <v>1284</v>
      </c>
      <c r="K88" s="24" t="s">
        <v>681</v>
      </c>
      <c r="L88" s="24" t="s">
        <v>706</v>
      </c>
      <c r="M88" s="49" t="s">
        <v>1282</v>
      </c>
      <c r="N88" s="11" t="s">
        <v>1057</v>
      </c>
      <c r="O88" s="11" t="s">
        <v>1075</v>
      </c>
      <c r="P88" s="11" t="s">
        <v>1076</v>
      </c>
      <c r="Q88" s="24" t="s">
        <v>1065</v>
      </c>
      <c r="R88" s="1" t="s">
        <v>4317</v>
      </c>
      <c r="S88" s="1" t="s">
        <v>4317</v>
      </c>
      <c r="T88" s="11" t="s">
        <v>1069</v>
      </c>
      <c r="U88" s="30" t="s">
        <v>1105</v>
      </c>
      <c r="V88" s="30" t="s">
        <v>1171</v>
      </c>
      <c r="W88" s="11" t="s">
        <v>1243</v>
      </c>
      <c r="X88" s="9">
        <v>0.45833333333333331</v>
      </c>
      <c r="Y88" s="9">
        <v>0.5</v>
      </c>
      <c r="Z88" s="9">
        <v>4.1666666666666664E-2</v>
      </c>
      <c r="AA88" s="6">
        <v>1</v>
      </c>
      <c r="AB88" s="11">
        <v>4</v>
      </c>
      <c r="AC88" s="9">
        <f t="shared" si="6"/>
        <v>4.1666666666666664E-2</v>
      </c>
      <c r="AD88" s="7">
        <f t="shared" si="7"/>
        <v>0.16666666666666666</v>
      </c>
    </row>
    <row r="89" spans="1:30" customFormat="1" ht="14.5" x14ac:dyDescent="0.35">
      <c r="A89" s="11" t="s">
        <v>29</v>
      </c>
      <c r="B89" s="11" t="s">
        <v>2248</v>
      </c>
      <c r="C89" s="11" t="s">
        <v>4246</v>
      </c>
      <c r="D89" s="12" t="s">
        <v>1116</v>
      </c>
      <c r="E89" s="16" t="s">
        <v>89</v>
      </c>
      <c r="F89" s="6">
        <v>190</v>
      </c>
      <c r="G89" s="16" t="s">
        <v>3999</v>
      </c>
      <c r="H89" s="73" t="s">
        <v>4002</v>
      </c>
      <c r="I89" s="11" t="s">
        <v>696</v>
      </c>
      <c r="J89" s="24" t="s">
        <v>1284</v>
      </c>
      <c r="K89" s="24" t="s">
        <v>681</v>
      </c>
      <c r="L89" s="24" t="s">
        <v>706</v>
      </c>
      <c r="M89" s="49" t="s">
        <v>1282</v>
      </c>
      <c r="N89" s="11" t="s">
        <v>1057</v>
      </c>
      <c r="O89" s="11" t="s">
        <v>1075</v>
      </c>
      <c r="P89" s="11" t="s">
        <v>1076</v>
      </c>
      <c r="Q89" s="24" t="s">
        <v>1065</v>
      </c>
      <c r="R89" s="11" t="s">
        <v>1066</v>
      </c>
      <c r="S89" s="11" t="s">
        <v>1066</v>
      </c>
      <c r="T89" s="11" t="s">
        <v>1069</v>
      </c>
      <c r="U89" s="30" t="s">
        <v>1105</v>
      </c>
      <c r="V89" s="30" t="s">
        <v>1171</v>
      </c>
      <c r="W89" s="11" t="s">
        <v>1243</v>
      </c>
      <c r="X89" s="9">
        <v>0.5</v>
      </c>
      <c r="Y89" s="9">
        <v>0.54166666666666663</v>
      </c>
      <c r="Z89" s="9">
        <v>4.1666666666666664E-2</v>
      </c>
      <c r="AA89" s="6">
        <v>1</v>
      </c>
      <c r="AB89" s="11">
        <v>4</v>
      </c>
      <c r="AC89" s="9">
        <f t="shared" si="6"/>
        <v>4.1666666666666664E-2</v>
      </c>
      <c r="AD89" s="7">
        <f t="shared" si="7"/>
        <v>0.16666666666666666</v>
      </c>
    </row>
    <row r="90" spans="1:30" customFormat="1" ht="14.5" x14ac:dyDescent="0.35">
      <c r="A90" s="11" t="s">
        <v>29</v>
      </c>
      <c r="B90" s="11" t="s">
        <v>2248</v>
      </c>
      <c r="C90" s="11" t="s">
        <v>4246</v>
      </c>
      <c r="D90" s="41" t="s">
        <v>1712</v>
      </c>
      <c r="E90" s="16" t="s">
        <v>100</v>
      </c>
      <c r="F90" s="6">
        <v>528</v>
      </c>
      <c r="G90" s="16" t="s">
        <v>3956</v>
      </c>
      <c r="H90" s="73" t="s">
        <v>4003</v>
      </c>
      <c r="I90" s="11" t="s">
        <v>699</v>
      </c>
      <c r="J90" s="24" t="s">
        <v>1284</v>
      </c>
      <c r="K90" s="24" t="s">
        <v>681</v>
      </c>
      <c r="L90" s="24" t="s">
        <v>706</v>
      </c>
      <c r="M90" s="49" t="s">
        <v>1282</v>
      </c>
      <c r="N90" s="11" t="s">
        <v>1057</v>
      </c>
      <c r="O90" s="11" t="s">
        <v>1075</v>
      </c>
      <c r="P90" s="11" t="s">
        <v>1076</v>
      </c>
      <c r="Q90" s="24" t="s">
        <v>1065</v>
      </c>
      <c r="R90" s="11" t="s">
        <v>3053</v>
      </c>
      <c r="S90" s="11" t="s">
        <v>3053</v>
      </c>
      <c r="T90" s="11" t="s">
        <v>1069</v>
      </c>
      <c r="U90" s="30" t="s">
        <v>1105</v>
      </c>
      <c r="V90" s="30" t="s">
        <v>1171</v>
      </c>
      <c r="W90" s="11" t="s">
        <v>1107</v>
      </c>
      <c r="X90" s="9">
        <v>0.58333333333333337</v>
      </c>
      <c r="Y90" s="9">
        <v>0.60416666666666663</v>
      </c>
      <c r="Z90" s="9">
        <v>2.0833333333333332E-2</v>
      </c>
      <c r="AA90" s="6">
        <v>1</v>
      </c>
      <c r="AB90" s="11">
        <v>4</v>
      </c>
      <c r="AC90" s="9">
        <f t="shared" si="6"/>
        <v>2.0833333333333332E-2</v>
      </c>
      <c r="AD90" s="7">
        <f t="shared" si="7"/>
        <v>8.3333333333333329E-2</v>
      </c>
    </row>
    <row r="91" spans="1:30" customFormat="1" ht="14.5" x14ac:dyDescent="0.35">
      <c r="A91" s="11" t="s">
        <v>29</v>
      </c>
      <c r="B91" s="11" t="s">
        <v>2248</v>
      </c>
      <c r="C91" s="11" t="s">
        <v>4246</v>
      </c>
      <c r="D91" s="13" t="s">
        <v>1119</v>
      </c>
      <c r="E91" s="16" t="s">
        <v>136</v>
      </c>
      <c r="F91" s="6" t="s">
        <v>137</v>
      </c>
      <c r="G91" s="14" t="s">
        <v>138</v>
      </c>
      <c r="H91" s="15" t="s">
        <v>139</v>
      </c>
      <c r="I91" s="46" t="s">
        <v>705</v>
      </c>
      <c r="J91" s="24" t="s">
        <v>1284</v>
      </c>
      <c r="K91" s="24" t="s">
        <v>681</v>
      </c>
      <c r="L91" s="24" t="s">
        <v>706</v>
      </c>
      <c r="M91" s="49" t="s">
        <v>1282</v>
      </c>
      <c r="N91" s="11" t="s">
        <v>1057</v>
      </c>
      <c r="O91" s="11" t="s">
        <v>1075</v>
      </c>
      <c r="P91" s="11" t="s">
        <v>1076</v>
      </c>
      <c r="Q91" s="24" t="s">
        <v>1061</v>
      </c>
      <c r="R91" s="57" t="s">
        <v>1077</v>
      </c>
      <c r="S91" s="57" t="s">
        <v>1077</v>
      </c>
      <c r="T91" s="11" t="s">
        <v>1069</v>
      </c>
      <c r="U91" s="30" t="s">
        <v>1105</v>
      </c>
      <c r="V91" s="30" t="s">
        <v>1171</v>
      </c>
      <c r="W91" s="11" t="s">
        <v>1107</v>
      </c>
      <c r="X91" s="9">
        <v>0.60416666666666663</v>
      </c>
      <c r="Y91" s="9">
        <v>0.72222222222222221</v>
      </c>
      <c r="Z91" s="9">
        <v>0.11805555555555557</v>
      </c>
      <c r="AA91" s="6">
        <v>1</v>
      </c>
      <c r="AB91" s="11">
        <v>4</v>
      </c>
      <c r="AC91" s="9">
        <f t="shared" si="6"/>
        <v>0.11805555555555557</v>
      </c>
      <c r="AD91" s="7">
        <f t="shared" si="7"/>
        <v>0.47222222222222227</v>
      </c>
    </row>
    <row r="92" spans="1:30" customFormat="1" ht="14.5" x14ac:dyDescent="0.35">
      <c r="A92" s="11" t="s">
        <v>29</v>
      </c>
      <c r="B92" s="11" t="s">
        <v>2248</v>
      </c>
      <c r="C92" s="11" t="s">
        <v>4246</v>
      </c>
      <c r="D92" s="13" t="s">
        <v>1414</v>
      </c>
      <c r="E92" s="16" t="s">
        <v>58</v>
      </c>
      <c r="F92" s="6">
        <v>1330</v>
      </c>
      <c r="G92" s="14" t="s">
        <v>140</v>
      </c>
      <c r="H92" s="15" t="s">
        <v>141</v>
      </c>
      <c r="I92" s="11" t="s">
        <v>670</v>
      </c>
      <c r="J92" s="24" t="s">
        <v>1284</v>
      </c>
      <c r="K92" s="24" t="s">
        <v>681</v>
      </c>
      <c r="L92" s="24" t="s">
        <v>706</v>
      </c>
      <c r="M92" s="49" t="s">
        <v>1282</v>
      </c>
      <c r="N92" s="11" t="s">
        <v>1057</v>
      </c>
      <c r="O92" s="11" t="s">
        <v>1075</v>
      </c>
      <c r="P92" s="11" t="s">
        <v>1076</v>
      </c>
      <c r="Q92" s="11" t="s">
        <v>1065</v>
      </c>
      <c r="R92" s="1" t="s">
        <v>4317</v>
      </c>
      <c r="S92" s="1" t="s">
        <v>4317</v>
      </c>
      <c r="T92" s="11" t="s">
        <v>1071</v>
      </c>
      <c r="U92" s="30" t="s">
        <v>1105</v>
      </c>
      <c r="V92" s="30" t="s">
        <v>1172</v>
      </c>
      <c r="W92" s="11" t="s">
        <v>1243</v>
      </c>
      <c r="X92" s="9">
        <v>0.41666666666666669</v>
      </c>
      <c r="Y92" s="9">
        <v>0.47916666666666669</v>
      </c>
      <c r="Z92" s="9">
        <v>6.25E-2</v>
      </c>
      <c r="AA92" s="6">
        <v>1</v>
      </c>
      <c r="AB92" s="11">
        <v>4</v>
      </c>
      <c r="AC92" s="9">
        <f t="shared" si="6"/>
        <v>6.25E-2</v>
      </c>
      <c r="AD92" s="7">
        <f t="shared" si="7"/>
        <v>0.25</v>
      </c>
    </row>
    <row r="93" spans="1:30" customFormat="1" ht="14.5" x14ac:dyDescent="0.35">
      <c r="A93" s="11" t="s">
        <v>29</v>
      </c>
      <c r="B93" s="11" t="s">
        <v>2248</v>
      </c>
      <c r="C93" s="11" t="s">
        <v>4246</v>
      </c>
      <c r="D93" s="13" t="s">
        <v>1421</v>
      </c>
      <c r="E93" s="16" t="s">
        <v>59</v>
      </c>
      <c r="F93" s="6">
        <v>1563</v>
      </c>
      <c r="G93" s="14" t="s">
        <v>142</v>
      </c>
      <c r="H93" s="15" t="s">
        <v>143</v>
      </c>
      <c r="I93" s="46" t="s">
        <v>673</v>
      </c>
      <c r="J93" s="24" t="s">
        <v>1284</v>
      </c>
      <c r="K93" s="24" t="s">
        <v>681</v>
      </c>
      <c r="L93" s="24" t="s">
        <v>706</v>
      </c>
      <c r="M93" s="49" t="s">
        <v>1282</v>
      </c>
      <c r="N93" s="11" t="s">
        <v>1057</v>
      </c>
      <c r="O93" s="11" t="s">
        <v>1075</v>
      </c>
      <c r="P93" s="11" t="s">
        <v>1076</v>
      </c>
      <c r="Q93" s="11" t="s">
        <v>1065</v>
      </c>
      <c r="R93" s="11" t="s">
        <v>1066</v>
      </c>
      <c r="S93" s="11" t="s">
        <v>1066</v>
      </c>
      <c r="T93" s="11" t="s">
        <v>1071</v>
      </c>
      <c r="U93" s="30" t="s">
        <v>1105</v>
      </c>
      <c r="V93" s="30" t="s">
        <v>1172</v>
      </c>
      <c r="W93" s="11" t="s">
        <v>1243</v>
      </c>
      <c r="X93" s="9">
        <v>0.47916666666666669</v>
      </c>
      <c r="Y93" s="9">
        <v>0.54166666666666663</v>
      </c>
      <c r="Z93" s="9">
        <v>6.25E-2</v>
      </c>
      <c r="AA93" s="6">
        <v>1</v>
      </c>
      <c r="AB93" s="11">
        <v>4</v>
      </c>
      <c r="AC93" s="9">
        <f t="shared" si="6"/>
        <v>6.25E-2</v>
      </c>
      <c r="AD93" s="7">
        <f t="shared" si="7"/>
        <v>0.25</v>
      </c>
    </row>
    <row r="94" spans="1:30" customFormat="1" ht="14.5" x14ac:dyDescent="0.35">
      <c r="A94" s="11" t="s">
        <v>29</v>
      </c>
      <c r="B94" s="11" t="s">
        <v>2248</v>
      </c>
      <c r="C94" s="11" t="s">
        <v>4246</v>
      </c>
      <c r="D94" s="13" t="s">
        <v>1164</v>
      </c>
      <c r="E94" s="16" t="s">
        <v>113</v>
      </c>
      <c r="F94" s="6" t="s">
        <v>144</v>
      </c>
      <c r="G94" s="14" t="s">
        <v>145</v>
      </c>
      <c r="H94" s="15" t="s">
        <v>146</v>
      </c>
      <c r="I94" s="11" t="s">
        <v>701</v>
      </c>
      <c r="J94" s="24" t="s">
        <v>1284</v>
      </c>
      <c r="K94" s="24" t="s">
        <v>681</v>
      </c>
      <c r="L94" s="24" t="s">
        <v>706</v>
      </c>
      <c r="M94" s="49" t="s">
        <v>1282</v>
      </c>
      <c r="N94" s="11" t="s">
        <v>1057</v>
      </c>
      <c r="O94" s="11" t="s">
        <v>1075</v>
      </c>
      <c r="P94" s="11" t="s">
        <v>1076</v>
      </c>
      <c r="Q94" s="24" t="s">
        <v>1065</v>
      </c>
      <c r="R94" s="57" t="s">
        <v>1077</v>
      </c>
      <c r="S94" s="57" t="s">
        <v>1077</v>
      </c>
      <c r="T94" s="11" t="s">
        <v>1071</v>
      </c>
      <c r="U94" s="30" t="s">
        <v>1105</v>
      </c>
      <c r="V94" s="30" t="s">
        <v>1172</v>
      </c>
      <c r="W94" s="11" t="s">
        <v>1107</v>
      </c>
      <c r="X94" s="9">
        <v>0.58333333333333337</v>
      </c>
      <c r="Y94" s="9">
        <v>0.76388888888888884</v>
      </c>
      <c r="Z94" s="9">
        <v>0.18055555555555555</v>
      </c>
      <c r="AA94" s="6">
        <v>1</v>
      </c>
      <c r="AB94" s="11">
        <v>4</v>
      </c>
      <c r="AC94" s="9">
        <f t="shared" si="6"/>
        <v>0.18055555555555555</v>
      </c>
      <c r="AD94" s="7">
        <f t="shared" si="7"/>
        <v>0.72222222222222221</v>
      </c>
    </row>
    <row r="95" spans="1:30" customFormat="1" ht="14" customHeight="1" x14ac:dyDescent="0.35">
      <c r="A95" s="11" t="s">
        <v>29</v>
      </c>
      <c r="B95" s="11" t="s">
        <v>2248</v>
      </c>
      <c r="C95" s="11" t="s">
        <v>4246</v>
      </c>
      <c r="D95" s="13" t="s">
        <v>1118</v>
      </c>
      <c r="E95" s="16" t="s">
        <v>109</v>
      </c>
      <c r="F95" s="6">
        <v>28</v>
      </c>
      <c r="G95" s="14" t="s">
        <v>2787</v>
      </c>
      <c r="H95" s="15" t="s">
        <v>2788</v>
      </c>
      <c r="I95" s="11" t="s">
        <v>700</v>
      </c>
      <c r="J95" s="24" t="s">
        <v>1284</v>
      </c>
      <c r="K95" s="24" t="s">
        <v>681</v>
      </c>
      <c r="L95" s="24" t="s">
        <v>706</v>
      </c>
      <c r="M95" s="49" t="s">
        <v>1282</v>
      </c>
      <c r="N95" s="11" t="s">
        <v>1057</v>
      </c>
      <c r="O95" s="11" t="s">
        <v>1075</v>
      </c>
      <c r="P95" s="11" t="s">
        <v>1076</v>
      </c>
      <c r="Q95" s="24" t="s">
        <v>1061</v>
      </c>
      <c r="R95" s="57" t="s">
        <v>1077</v>
      </c>
      <c r="S95" s="57" t="s">
        <v>1077</v>
      </c>
      <c r="T95" s="11" t="s">
        <v>1180</v>
      </c>
      <c r="U95" s="30" t="s">
        <v>1105</v>
      </c>
      <c r="V95" s="30" t="s">
        <v>1173</v>
      </c>
      <c r="W95" s="11" t="s">
        <v>1243</v>
      </c>
      <c r="X95" s="9">
        <v>0.41666666666666669</v>
      </c>
      <c r="Y95" s="9">
        <v>0.54166666666666663</v>
      </c>
      <c r="Z95" s="9">
        <v>0.125</v>
      </c>
      <c r="AA95" s="6">
        <v>1</v>
      </c>
      <c r="AB95" s="11">
        <v>4</v>
      </c>
      <c r="AC95" s="9">
        <f t="shared" si="6"/>
        <v>0.125</v>
      </c>
      <c r="AD95" s="7">
        <f t="shared" si="7"/>
        <v>0.5</v>
      </c>
    </row>
    <row r="96" spans="1:30" s="30" customFormat="1" x14ac:dyDescent="0.3">
      <c r="A96" s="11" t="s">
        <v>29</v>
      </c>
      <c r="B96" s="11" t="s">
        <v>2248</v>
      </c>
      <c r="C96" s="11" t="s">
        <v>4246</v>
      </c>
      <c r="D96" s="13" t="s">
        <v>1165</v>
      </c>
      <c r="E96" s="16" t="s">
        <v>116</v>
      </c>
      <c r="F96" s="6" t="s">
        <v>147</v>
      </c>
      <c r="G96" s="14" t="s">
        <v>148</v>
      </c>
      <c r="H96" s="15" t="s">
        <v>149</v>
      </c>
      <c r="I96" s="11" t="s">
        <v>707</v>
      </c>
      <c r="J96" s="24" t="s">
        <v>1284</v>
      </c>
      <c r="K96" s="24" t="s">
        <v>681</v>
      </c>
      <c r="L96" s="24" t="s">
        <v>706</v>
      </c>
      <c r="M96" s="49" t="s">
        <v>1282</v>
      </c>
      <c r="N96" s="11" t="s">
        <v>1057</v>
      </c>
      <c r="O96" s="11" t="s">
        <v>1075</v>
      </c>
      <c r="P96" s="11" t="s">
        <v>1076</v>
      </c>
      <c r="Q96" s="24" t="s">
        <v>1065</v>
      </c>
      <c r="R96" s="24" t="s">
        <v>4321</v>
      </c>
      <c r="S96" s="24" t="s">
        <v>4321</v>
      </c>
      <c r="T96" s="11" t="s">
        <v>1180</v>
      </c>
      <c r="U96" s="30" t="s">
        <v>1105</v>
      </c>
      <c r="V96" s="30" t="s">
        <v>1173</v>
      </c>
      <c r="W96" s="11" t="s">
        <v>1107</v>
      </c>
      <c r="X96" s="9">
        <v>0.58333333333333337</v>
      </c>
      <c r="Y96" s="9">
        <v>0.76388888888888884</v>
      </c>
      <c r="Z96" s="9">
        <v>0.18055555555555555</v>
      </c>
      <c r="AA96" s="6">
        <v>1</v>
      </c>
      <c r="AB96" s="11">
        <v>4</v>
      </c>
      <c r="AC96" s="9">
        <f t="shared" si="6"/>
        <v>0.18055555555555555</v>
      </c>
      <c r="AD96" s="7">
        <f t="shared" si="7"/>
        <v>0.72222222222222221</v>
      </c>
    </row>
    <row r="97" spans="1:30" s="30" customFormat="1" x14ac:dyDescent="0.3">
      <c r="A97" s="11" t="s">
        <v>29</v>
      </c>
      <c r="B97" s="30" t="s">
        <v>2248</v>
      </c>
      <c r="C97" s="11" t="s">
        <v>32</v>
      </c>
      <c r="D97" s="93" t="s">
        <v>1164</v>
      </c>
      <c r="E97" s="16" t="s">
        <v>113</v>
      </c>
      <c r="F97" s="6" t="s">
        <v>133</v>
      </c>
      <c r="G97" s="14" t="s">
        <v>134</v>
      </c>
      <c r="H97" s="15" t="s">
        <v>135</v>
      </c>
      <c r="I97" s="30" t="s">
        <v>701</v>
      </c>
      <c r="J97" s="61" t="s">
        <v>789</v>
      </c>
      <c r="K97" s="6">
        <v>4775</v>
      </c>
      <c r="L97" s="6" t="s">
        <v>669</v>
      </c>
      <c r="M97" s="62" t="s">
        <v>1276</v>
      </c>
      <c r="N97" s="6" t="s">
        <v>1057</v>
      </c>
      <c r="O97" s="11" t="s">
        <v>1075</v>
      </c>
      <c r="P97" s="11" t="s">
        <v>1076</v>
      </c>
      <c r="Q97" s="6" t="s">
        <v>1065</v>
      </c>
      <c r="R97" s="6" t="s">
        <v>1077</v>
      </c>
      <c r="S97" s="6" t="s">
        <v>1077</v>
      </c>
      <c r="T97" s="11" t="s">
        <v>1062</v>
      </c>
      <c r="U97" s="30" t="s">
        <v>1105</v>
      </c>
      <c r="V97" s="11" t="s">
        <v>1168</v>
      </c>
      <c r="W97" s="11" t="s">
        <v>1243</v>
      </c>
      <c r="X97" s="9">
        <v>0.375</v>
      </c>
      <c r="Y97" s="9">
        <v>0.4375</v>
      </c>
      <c r="Z97" s="9">
        <v>6.25E-2</v>
      </c>
      <c r="AA97" s="6">
        <v>1</v>
      </c>
      <c r="AB97" s="11">
        <v>4</v>
      </c>
      <c r="AC97" s="9">
        <f t="shared" si="6"/>
        <v>6.25E-2</v>
      </c>
      <c r="AD97" s="7">
        <f t="shared" si="7"/>
        <v>0.25</v>
      </c>
    </row>
    <row r="98" spans="1:30" s="30" customFormat="1" x14ac:dyDescent="0.3">
      <c r="A98" s="11" t="s">
        <v>29</v>
      </c>
      <c r="B98" s="30" t="s">
        <v>2248</v>
      </c>
      <c r="C98" s="11" t="s">
        <v>32</v>
      </c>
      <c r="D98" s="93" t="s">
        <v>1165</v>
      </c>
      <c r="E98" s="14" t="s">
        <v>116</v>
      </c>
      <c r="F98" s="6" t="s">
        <v>117</v>
      </c>
      <c r="G98" s="14" t="s">
        <v>118</v>
      </c>
      <c r="H98" s="15" t="s">
        <v>119</v>
      </c>
      <c r="I98" s="30" t="s">
        <v>707</v>
      </c>
      <c r="J98" s="61" t="s">
        <v>702</v>
      </c>
      <c r="K98" s="6">
        <v>3267</v>
      </c>
      <c r="L98" s="6" t="s">
        <v>669</v>
      </c>
      <c r="M98" s="62" t="s">
        <v>1275</v>
      </c>
      <c r="N98" s="6" t="s">
        <v>1057</v>
      </c>
      <c r="O98" s="11" t="s">
        <v>1075</v>
      </c>
      <c r="P98" s="11" t="s">
        <v>1076</v>
      </c>
      <c r="Q98" s="6" t="s">
        <v>1065</v>
      </c>
      <c r="R98" s="24" t="s">
        <v>4321</v>
      </c>
      <c r="S98" s="24" t="s">
        <v>4321</v>
      </c>
      <c r="T98" s="11" t="s">
        <v>1062</v>
      </c>
      <c r="U98" s="30" t="s">
        <v>1105</v>
      </c>
      <c r="V98" s="11" t="s">
        <v>1168</v>
      </c>
      <c r="W98" s="11" t="s">
        <v>1243</v>
      </c>
      <c r="X98" s="9">
        <v>0.4375</v>
      </c>
      <c r="Y98" s="9">
        <v>0.5</v>
      </c>
      <c r="Z98" s="9">
        <v>6.25E-2</v>
      </c>
      <c r="AA98" s="6">
        <v>1</v>
      </c>
      <c r="AB98" s="11">
        <v>4</v>
      </c>
      <c r="AC98" s="9">
        <f t="shared" si="6"/>
        <v>6.25E-2</v>
      </c>
      <c r="AD98" s="7">
        <f t="shared" si="7"/>
        <v>0.25</v>
      </c>
    </row>
    <row r="99" spans="1:30" s="30" customFormat="1" x14ac:dyDescent="0.3">
      <c r="A99" s="11" t="s">
        <v>29</v>
      </c>
      <c r="B99" s="30" t="s">
        <v>2248</v>
      </c>
      <c r="C99" s="11" t="s">
        <v>32</v>
      </c>
      <c r="D99" s="93" t="s">
        <v>1164</v>
      </c>
      <c r="E99" s="14" t="s">
        <v>113</v>
      </c>
      <c r="F99" s="6" t="s">
        <v>61</v>
      </c>
      <c r="G99" s="14" t="s">
        <v>114</v>
      </c>
      <c r="H99" s="15" t="s">
        <v>115</v>
      </c>
      <c r="I99" s="30" t="s">
        <v>701</v>
      </c>
      <c r="J99" s="61" t="s">
        <v>789</v>
      </c>
      <c r="K99" s="6">
        <v>4699</v>
      </c>
      <c r="L99" s="6" t="s">
        <v>669</v>
      </c>
      <c r="M99" s="62" t="s">
        <v>1277</v>
      </c>
      <c r="N99" s="6" t="s">
        <v>1057</v>
      </c>
      <c r="O99" s="11" t="s">
        <v>1075</v>
      </c>
      <c r="P99" s="11" t="s">
        <v>1076</v>
      </c>
      <c r="Q99" s="6" t="s">
        <v>1065</v>
      </c>
      <c r="R99" s="6" t="s">
        <v>1077</v>
      </c>
      <c r="S99" s="6" t="s">
        <v>1077</v>
      </c>
      <c r="T99" s="11" t="s">
        <v>1062</v>
      </c>
      <c r="U99" s="30" t="s">
        <v>1105</v>
      </c>
      <c r="V99" s="11" t="s">
        <v>1168</v>
      </c>
      <c r="W99" s="11" t="s">
        <v>1107</v>
      </c>
      <c r="X99" s="9">
        <v>0.54166666666666663</v>
      </c>
      <c r="Y99" s="9">
        <v>0.72222222222222221</v>
      </c>
      <c r="Z99" s="9">
        <v>0.18055555555555555</v>
      </c>
      <c r="AA99" s="6">
        <v>1</v>
      </c>
      <c r="AB99" s="11">
        <v>4</v>
      </c>
      <c r="AC99" s="9">
        <f t="shared" si="6"/>
        <v>0.18055555555555555</v>
      </c>
      <c r="AD99" s="7">
        <f t="shared" si="7"/>
        <v>0.72222222222222221</v>
      </c>
    </row>
    <row r="100" spans="1:30" s="30" customFormat="1" x14ac:dyDescent="0.3">
      <c r="A100" s="11" t="s">
        <v>29</v>
      </c>
      <c r="B100" s="30" t="s">
        <v>2248</v>
      </c>
      <c r="C100" s="11" t="s">
        <v>32</v>
      </c>
      <c r="D100" s="61" t="s">
        <v>1118</v>
      </c>
      <c r="E100" s="14" t="s">
        <v>109</v>
      </c>
      <c r="F100" s="6">
        <v>26</v>
      </c>
      <c r="G100" s="14" t="s">
        <v>3966</v>
      </c>
      <c r="H100" s="22" t="s">
        <v>3989</v>
      </c>
      <c r="I100" s="63" t="s">
        <v>700</v>
      </c>
      <c r="J100" s="61" t="s">
        <v>3986</v>
      </c>
      <c r="K100" s="6">
        <v>1678</v>
      </c>
      <c r="L100" s="6" t="s">
        <v>3987</v>
      </c>
      <c r="M100" s="62" t="s">
        <v>3988</v>
      </c>
      <c r="N100" s="6" t="s">
        <v>1057</v>
      </c>
      <c r="O100" s="11" t="s">
        <v>1075</v>
      </c>
      <c r="P100" s="11" t="s">
        <v>1076</v>
      </c>
      <c r="Q100" s="6" t="s">
        <v>1061</v>
      </c>
      <c r="R100" s="6" t="s">
        <v>1077</v>
      </c>
      <c r="S100" s="6" t="s">
        <v>1077</v>
      </c>
      <c r="T100" s="11" t="s">
        <v>1064</v>
      </c>
      <c r="U100" s="30" t="s">
        <v>1105</v>
      </c>
      <c r="V100" s="11" t="s">
        <v>1169</v>
      </c>
      <c r="W100" s="11" t="s">
        <v>1243</v>
      </c>
      <c r="X100" s="9">
        <v>0.375</v>
      </c>
      <c r="Y100" s="9">
        <v>0.45833333333333331</v>
      </c>
      <c r="Z100" s="9">
        <v>8.3333333333333329E-2</v>
      </c>
      <c r="AA100" s="6">
        <v>1</v>
      </c>
      <c r="AB100" s="11">
        <v>4</v>
      </c>
      <c r="AC100" s="9">
        <f t="shared" si="6"/>
        <v>8.3333333333333329E-2</v>
      </c>
      <c r="AD100" s="7">
        <f t="shared" si="7"/>
        <v>0.33333333333333331</v>
      </c>
    </row>
    <row r="101" spans="1:30" s="30" customFormat="1" ht="13.5" customHeight="1" x14ac:dyDescent="0.3">
      <c r="A101" s="11" t="s">
        <v>29</v>
      </c>
      <c r="B101" s="30" t="s">
        <v>2248</v>
      </c>
      <c r="C101" s="11" t="s">
        <v>32</v>
      </c>
      <c r="D101" s="93" t="s">
        <v>1165</v>
      </c>
      <c r="E101" s="14" t="s">
        <v>116</v>
      </c>
      <c r="F101" s="6" t="s">
        <v>123</v>
      </c>
      <c r="G101" s="14" t="s">
        <v>124</v>
      </c>
      <c r="H101" s="15" t="s">
        <v>125</v>
      </c>
      <c r="I101" s="30" t="s">
        <v>707</v>
      </c>
      <c r="J101" s="61" t="s">
        <v>1283</v>
      </c>
      <c r="K101" s="6">
        <v>1300</v>
      </c>
      <c r="L101" s="6" t="s">
        <v>703</v>
      </c>
      <c r="M101" s="62" t="s">
        <v>1279</v>
      </c>
      <c r="N101" s="6" t="s">
        <v>1057</v>
      </c>
      <c r="O101" s="11" t="s">
        <v>1075</v>
      </c>
      <c r="P101" s="11" t="s">
        <v>1076</v>
      </c>
      <c r="Q101" s="6" t="s">
        <v>1065</v>
      </c>
      <c r="R101" s="24" t="s">
        <v>4321</v>
      </c>
      <c r="S101" s="24" t="s">
        <v>4321</v>
      </c>
      <c r="T101" s="11" t="s">
        <v>1064</v>
      </c>
      <c r="U101" s="30" t="s">
        <v>1105</v>
      </c>
      <c r="V101" s="11" t="s">
        <v>1169</v>
      </c>
      <c r="W101" s="11" t="s">
        <v>1243</v>
      </c>
      <c r="X101" s="9">
        <v>0.45833333333333331</v>
      </c>
      <c r="Y101" s="9">
        <v>0.625</v>
      </c>
      <c r="Z101" s="9">
        <v>0.125</v>
      </c>
      <c r="AA101" s="6">
        <v>1</v>
      </c>
      <c r="AB101" s="11">
        <v>4</v>
      </c>
      <c r="AC101" s="9">
        <f t="shared" si="6"/>
        <v>0.125</v>
      </c>
      <c r="AD101" s="7">
        <f t="shared" si="7"/>
        <v>0.5</v>
      </c>
    </row>
    <row r="102" spans="1:30" s="30" customFormat="1" ht="12.5" customHeight="1" x14ac:dyDescent="0.3">
      <c r="A102" s="11" t="s">
        <v>29</v>
      </c>
      <c r="B102" s="30" t="s">
        <v>2248</v>
      </c>
      <c r="C102" s="11" t="s">
        <v>32</v>
      </c>
      <c r="D102" s="61" t="s">
        <v>1118</v>
      </c>
      <c r="E102" s="14" t="s">
        <v>109</v>
      </c>
      <c r="F102" s="6" t="s">
        <v>128</v>
      </c>
      <c r="G102" s="14" t="s">
        <v>129</v>
      </c>
      <c r="H102" s="15" t="s">
        <v>130</v>
      </c>
      <c r="I102" s="63" t="s">
        <v>700</v>
      </c>
      <c r="J102" s="61" t="s">
        <v>1274</v>
      </c>
      <c r="K102" s="6">
        <v>1855</v>
      </c>
      <c r="L102" s="6" t="s">
        <v>704</v>
      </c>
      <c r="M102" s="62" t="s">
        <v>935</v>
      </c>
      <c r="N102" s="6" t="s">
        <v>1057</v>
      </c>
      <c r="O102" s="11" t="s">
        <v>1075</v>
      </c>
      <c r="P102" s="11" t="s">
        <v>1076</v>
      </c>
      <c r="Q102" s="6" t="s">
        <v>1061</v>
      </c>
      <c r="R102" s="6" t="s">
        <v>1077</v>
      </c>
      <c r="S102" s="6" t="s">
        <v>1077</v>
      </c>
      <c r="T102" s="11" t="s">
        <v>1064</v>
      </c>
      <c r="U102" s="30" t="s">
        <v>1105</v>
      </c>
      <c r="V102" s="11" t="s">
        <v>1169</v>
      </c>
      <c r="W102" s="11" t="s">
        <v>1107</v>
      </c>
      <c r="X102" s="9">
        <v>0.625</v>
      </c>
      <c r="Y102" s="9">
        <v>0.72222222222222221</v>
      </c>
      <c r="Z102" s="9">
        <v>9.7222222222222224E-2</v>
      </c>
      <c r="AA102" s="6">
        <v>1</v>
      </c>
      <c r="AB102" s="11">
        <v>4</v>
      </c>
      <c r="AC102" s="9">
        <f t="shared" si="6"/>
        <v>9.7222222222222224E-2</v>
      </c>
      <c r="AD102" s="7">
        <f t="shared" si="7"/>
        <v>0.3888888888888889</v>
      </c>
    </row>
    <row r="103" spans="1:30" s="30" customFormat="1" ht="13.5" customHeight="1" x14ac:dyDescent="0.3">
      <c r="A103" s="11" t="s">
        <v>29</v>
      </c>
      <c r="B103" s="30" t="s">
        <v>2248</v>
      </c>
      <c r="C103" s="11" t="s">
        <v>32</v>
      </c>
      <c r="D103" s="41" t="s">
        <v>3943</v>
      </c>
      <c r="E103" s="14" t="s">
        <v>3900</v>
      </c>
      <c r="F103" s="6">
        <v>0</v>
      </c>
      <c r="G103" s="14" t="s">
        <v>3995</v>
      </c>
      <c r="H103" s="22" t="s">
        <v>3996</v>
      </c>
      <c r="I103" s="46" t="s">
        <v>3942</v>
      </c>
      <c r="J103" s="24" t="s">
        <v>789</v>
      </c>
      <c r="K103" s="24">
        <v>5004</v>
      </c>
      <c r="L103" s="24" t="s">
        <v>790</v>
      </c>
      <c r="M103" s="49" t="s">
        <v>1276</v>
      </c>
      <c r="N103" s="6" t="s">
        <v>1057</v>
      </c>
      <c r="O103" s="11" t="s">
        <v>1075</v>
      </c>
      <c r="P103" s="11" t="s">
        <v>1076</v>
      </c>
      <c r="Q103" s="24" t="s">
        <v>1065</v>
      </c>
      <c r="R103" s="24" t="s">
        <v>1077</v>
      </c>
      <c r="S103" s="24" t="s">
        <v>1077</v>
      </c>
      <c r="T103" s="11" t="s">
        <v>1067</v>
      </c>
      <c r="U103" s="30" t="s">
        <v>1105</v>
      </c>
      <c r="V103" s="11" t="s">
        <v>1170</v>
      </c>
      <c r="W103" s="11" t="s">
        <v>1243</v>
      </c>
      <c r="X103" s="9">
        <v>0.375</v>
      </c>
      <c r="Y103" s="9">
        <v>0.41666666666666669</v>
      </c>
      <c r="Z103" s="9">
        <v>4.1666666666666664E-2</v>
      </c>
      <c r="AA103" s="6">
        <v>1</v>
      </c>
      <c r="AB103" s="11">
        <v>4</v>
      </c>
      <c r="AC103" s="9">
        <f t="shared" si="6"/>
        <v>4.1666666666666664E-2</v>
      </c>
      <c r="AD103" s="7">
        <f t="shared" si="7"/>
        <v>0.16666666666666666</v>
      </c>
    </row>
    <row r="104" spans="1:30" s="30" customFormat="1" ht="13.5" customHeight="1" x14ac:dyDescent="0.3">
      <c r="A104" s="11" t="s">
        <v>29</v>
      </c>
      <c r="B104" s="30" t="s">
        <v>2248</v>
      </c>
      <c r="C104" s="11" t="s">
        <v>32</v>
      </c>
      <c r="D104" s="13" t="s">
        <v>1414</v>
      </c>
      <c r="E104" s="14" t="s">
        <v>58</v>
      </c>
      <c r="F104" s="6">
        <v>1321</v>
      </c>
      <c r="G104" s="14" t="s">
        <v>3991</v>
      </c>
      <c r="H104" s="22" t="s">
        <v>3992</v>
      </c>
      <c r="I104" s="46" t="s">
        <v>670</v>
      </c>
      <c r="J104" s="24" t="s">
        <v>789</v>
      </c>
      <c r="K104" s="24">
        <v>4482</v>
      </c>
      <c r="L104" s="24" t="s">
        <v>790</v>
      </c>
      <c r="M104" s="49" t="s">
        <v>1276</v>
      </c>
      <c r="N104" s="6" t="s">
        <v>1057</v>
      </c>
      <c r="O104" s="11" t="s">
        <v>1075</v>
      </c>
      <c r="P104" s="11" t="s">
        <v>1076</v>
      </c>
      <c r="Q104" s="24" t="s">
        <v>1065</v>
      </c>
      <c r="R104" s="1" t="s">
        <v>4317</v>
      </c>
      <c r="S104" s="1" t="s">
        <v>4317</v>
      </c>
      <c r="T104" s="11" t="s">
        <v>1067</v>
      </c>
      <c r="U104" s="30" t="s">
        <v>1105</v>
      </c>
      <c r="V104" s="11" t="s">
        <v>1170</v>
      </c>
      <c r="W104" s="11" t="s">
        <v>1243</v>
      </c>
      <c r="X104" s="9">
        <v>0.41666666666666669</v>
      </c>
      <c r="Y104" s="9">
        <v>0.45833333333333331</v>
      </c>
      <c r="Z104" s="9">
        <v>4.1666666666666664E-2</v>
      </c>
      <c r="AA104" s="6">
        <v>1</v>
      </c>
      <c r="AB104" s="11">
        <v>4</v>
      </c>
      <c r="AC104" s="9">
        <f t="shared" si="6"/>
        <v>4.1666666666666664E-2</v>
      </c>
      <c r="AD104" s="7">
        <f t="shared" si="7"/>
        <v>0.16666666666666666</v>
      </c>
    </row>
    <row r="105" spans="1:30" s="30" customFormat="1" ht="13" customHeight="1" x14ac:dyDescent="0.3">
      <c r="A105" s="11" t="s">
        <v>29</v>
      </c>
      <c r="B105" s="30" t="s">
        <v>2248</v>
      </c>
      <c r="C105" s="11" t="s">
        <v>32</v>
      </c>
      <c r="D105" s="41" t="s">
        <v>1421</v>
      </c>
      <c r="E105" s="14" t="s">
        <v>59</v>
      </c>
      <c r="F105" s="6">
        <v>1029</v>
      </c>
      <c r="G105" s="14" t="s">
        <v>3994</v>
      </c>
      <c r="H105" s="22" t="s">
        <v>3993</v>
      </c>
      <c r="I105" s="46" t="s">
        <v>673</v>
      </c>
      <c r="J105" s="24" t="s">
        <v>789</v>
      </c>
      <c r="K105" s="24">
        <v>4495</v>
      </c>
      <c r="L105" s="24" t="s">
        <v>790</v>
      </c>
      <c r="M105" s="49" t="s">
        <v>3990</v>
      </c>
      <c r="N105" s="6" t="s">
        <v>1057</v>
      </c>
      <c r="O105" s="11" t="s">
        <v>1075</v>
      </c>
      <c r="P105" s="11" t="s">
        <v>1076</v>
      </c>
      <c r="Q105" s="24" t="s">
        <v>1065</v>
      </c>
      <c r="R105" s="24" t="s">
        <v>1066</v>
      </c>
      <c r="S105" s="24" t="s">
        <v>1066</v>
      </c>
      <c r="T105" s="11" t="s">
        <v>1067</v>
      </c>
      <c r="U105" s="30" t="s">
        <v>1105</v>
      </c>
      <c r="V105" s="11" t="s">
        <v>1170</v>
      </c>
      <c r="W105" s="11" t="s">
        <v>1243</v>
      </c>
      <c r="X105" s="9">
        <v>0.45833333333333331</v>
      </c>
      <c r="Y105" s="9">
        <v>0.5</v>
      </c>
      <c r="Z105" s="9">
        <v>4.1666666666666664E-2</v>
      </c>
      <c r="AA105" s="6">
        <v>1</v>
      </c>
      <c r="AB105" s="11">
        <v>4</v>
      </c>
      <c r="AC105" s="9">
        <f t="shared" si="6"/>
        <v>4.1666666666666664E-2</v>
      </c>
      <c r="AD105" s="7">
        <f t="shared" si="7"/>
        <v>0.16666666666666666</v>
      </c>
    </row>
    <row r="106" spans="1:30" s="30" customFormat="1" x14ac:dyDescent="0.3">
      <c r="A106" s="11" t="s">
        <v>29</v>
      </c>
      <c r="B106" s="30" t="s">
        <v>2248</v>
      </c>
      <c r="C106" s="11" t="s">
        <v>32</v>
      </c>
      <c r="D106" s="93" t="s">
        <v>1164</v>
      </c>
      <c r="E106" s="14" t="s">
        <v>113</v>
      </c>
      <c r="F106" s="6" t="s">
        <v>61</v>
      </c>
      <c r="G106" s="14" t="s">
        <v>114</v>
      </c>
      <c r="H106" s="15" t="s">
        <v>115</v>
      </c>
      <c r="I106" s="30" t="s">
        <v>701</v>
      </c>
      <c r="J106" s="61" t="s">
        <v>789</v>
      </c>
      <c r="K106" s="6">
        <v>4699</v>
      </c>
      <c r="L106" s="6" t="s">
        <v>669</v>
      </c>
      <c r="M106" s="62" t="s">
        <v>1277</v>
      </c>
      <c r="N106" s="6" t="s">
        <v>1057</v>
      </c>
      <c r="O106" s="11" t="s">
        <v>1075</v>
      </c>
      <c r="P106" s="11" t="s">
        <v>1076</v>
      </c>
      <c r="Q106" s="6" t="s">
        <v>1065</v>
      </c>
      <c r="R106" s="6" t="s">
        <v>1077</v>
      </c>
      <c r="S106" s="6" t="s">
        <v>1077</v>
      </c>
      <c r="T106" s="11" t="s">
        <v>1067</v>
      </c>
      <c r="U106" s="30" t="s">
        <v>1105</v>
      </c>
      <c r="V106" s="11" t="s">
        <v>1170</v>
      </c>
      <c r="W106" s="11" t="s">
        <v>1107</v>
      </c>
      <c r="X106" s="9">
        <v>0.54166666666666663</v>
      </c>
      <c r="Y106" s="9">
        <v>0.72222222222222221</v>
      </c>
      <c r="Z106" s="9">
        <v>0.18055555555555555</v>
      </c>
      <c r="AA106" s="6">
        <v>1</v>
      </c>
      <c r="AB106" s="11">
        <v>4</v>
      </c>
      <c r="AC106" s="9">
        <f t="shared" si="6"/>
        <v>0.18055555555555555</v>
      </c>
      <c r="AD106" s="7">
        <f t="shared" si="7"/>
        <v>0.72222222222222221</v>
      </c>
    </row>
    <row r="107" spans="1:30" s="30" customFormat="1" x14ac:dyDescent="0.3">
      <c r="A107" s="11" t="s">
        <v>29</v>
      </c>
      <c r="B107" s="30" t="s">
        <v>2248</v>
      </c>
      <c r="C107" s="11" t="s">
        <v>32</v>
      </c>
      <c r="D107" s="64" t="s">
        <v>1116</v>
      </c>
      <c r="E107" s="4" t="s">
        <v>89</v>
      </c>
      <c r="F107" s="6">
        <v>128</v>
      </c>
      <c r="G107" s="14" t="s">
        <v>150</v>
      </c>
      <c r="H107" s="15" t="s">
        <v>151</v>
      </c>
      <c r="I107" s="30" t="s">
        <v>696</v>
      </c>
      <c r="J107" s="61" t="s">
        <v>1285</v>
      </c>
      <c r="K107" s="6">
        <v>3300</v>
      </c>
      <c r="L107" s="6" t="s">
        <v>708</v>
      </c>
      <c r="M107" s="62" t="s">
        <v>1280</v>
      </c>
      <c r="N107" s="6" t="s">
        <v>1057</v>
      </c>
      <c r="O107" s="11" t="s">
        <v>1075</v>
      </c>
      <c r="P107" s="11" t="s">
        <v>1076</v>
      </c>
      <c r="Q107" s="11" t="s">
        <v>1065</v>
      </c>
      <c r="R107" s="6" t="s">
        <v>1066</v>
      </c>
      <c r="S107" s="6" t="s">
        <v>1066</v>
      </c>
      <c r="T107" s="11" t="s">
        <v>1069</v>
      </c>
      <c r="U107" s="30" t="s">
        <v>1105</v>
      </c>
      <c r="V107" s="11" t="s">
        <v>1171</v>
      </c>
      <c r="W107" s="11" t="s">
        <v>1243</v>
      </c>
      <c r="X107" s="9">
        <v>0.41666666666666669</v>
      </c>
      <c r="Y107" s="9">
        <v>0.44444444444444442</v>
      </c>
      <c r="Z107" s="9">
        <v>2.7777777777777776E-2</v>
      </c>
      <c r="AA107" s="6">
        <v>1</v>
      </c>
      <c r="AB107" s="11">
        <v>4</v>
      </c>
      <c r="AC107" s="9">
        <f t="shared" si="6"/>
        <v>2.7777777777777776E-2</v>
      </c>
      <c r="AD107" s="7">
        <f t="shared" si="7"/>
        <v>0.1111111111111111</v>
      </c>
    </row>
    <row r="108" spans="1:30" s="30" customFormat="1" x14ac:dyDescent="0.3">
      <c r="A108" s="11" t="s">
        <v>29</v>
      </c>
      <c r="B108" s="30" t="s">
        <v>2248</v>
      </c>
      <c r="C108" s="11" t="s">
        <v>32</v>
      </c>
      <c r="D108" s="41" t="s">
        <v>1724</v>
      </c>
      <c r="E108" s="4" t="s">
        <v>1725</v>
      </c>
      <c r="F108" s="30" t="s">
        <v>76</v>
      </c>
      <c r="G108" s="14" t="s">
        <v>3348</v>
      </c>
      <c r="H108" s="22" t="s">
        <v>3349</v>
      </c>
      <c r="I108" s="11" t="s">
        <v>1726</v>
      </c>
      <c r="J108" s="61" t="s">
        <v>1285</v>
      </c>
      <c r="K108" s="6">
        <v>3300</v>
      </c>
      <c r="L108" s="6" t="s">
        <v>708</v>
      </c>
      <c r="M108" s="62" t="s">
        <v>1280</v>
      </c>
      <c r="N108" s="6" t="s">
        <v>1057</v>
      </c>
      <c r="O108" s="11" t="s">
        <v>1075</v>
      </c>
      <c r="P108" s="11" t="s">
        <v>1076</v>
      </c>
      <c r="Q108" s="11" t="s">
        <v>1065</v>
      </c>
      <c r="R108" s="8" t="s">
        <v>3053</v>
      </c>
      <c r="S108" s="8" t="s">
        <v>3053</v>
      </c>
      <c r="T108" s="11" t="s">
        <v>1069</v>
      </c>
      <c r="U108" s="30" t="s">
        <v>1105</v>
      </c>
      <c r="V108" s="11" t="s">
        <v>1171</v>
      </c>
      <c r="W108" s="11" t="s">
        <v>1243</v>
      </c>
      <c r="X108" s="9">
        <v>0.44444444444444442</v>
      </c>
      <c r="Y108" s="9">
        <v>0.47222222222222227</v>
      </c>
      <c r="Z108" s="9">
        <v>2.7777777777777776E-2</v>
      </c>
      <c r="AA108" s="6">
        <v>1</v>
      </c>
      <c r="AB108" s="11">
        <v>4</v>
      </c>
      <c r="AC108" s="9">
        <f t="shared" si="6"/>
        <v>2.7777777777777776E-2</v>
      </c>
      <c r="AD108" s="7">
        <f t="shared" si="7"/>
        <v>0.1111111111111111</v>
      </c>
    </row>
    <row r="109" spans="1:30" s="30" customFormat="1" x14ac:dyDescent="0.3">
      <c r="A109" s="11" t="s">
        <v>29</v>
      </c>
      <c r="B109" s="30" t="s">
        <v>2248</v>
      </c>
      <c r="C109" s="11" t="s">
        <v>32</v>
      </c>
      <c r="D109" s="65" t="s">
        <v>1414</v>
      </c>
      <c r="E109" s="4" t="s">
        <v>152</v>
      </c>
      <c r="F109" s="6">
        <v>211</v>
      </c>
      <c r="G109" s="14" t="s">
        <v>153</v>
      </c>
      <c r="H109" s="15" t="s">
        <v>154</v>
      </c>
      <c r="I109" s="63" t="s">
        <v>670</v>
      </c>
      <c r="J109" s="61" t="s">
        <v>1285</v>
      </c>
      <c r="K109" s="6">
        <v>3300</v>
      </c>
      <c r="L109" s="6" t="s">
        <v>708</v>
      </c>
      <c r="M109" s="62" t="s">
        <v>1280</v>
      </c>
      <c r="N109" s="6" t="s">
        <v>1057</v>
      </c>
      <c r="O109" s="11" t="s">
        <v>1075</v>
      </c>
      <c r="P109" s="11" t="s">
        <v>1076</v>
      </c>
      <c r="Q109" s="6" t="s">
        <v>1065</v>
      </c>
      <c r="R109" s="1" t="s">
        <v>4317</v>
      </c>
      <c r="S109" s="1" t="s">
        <v>4317</v>
      </c>
      <c r="T109" s="11" t="s">
        <v>1069</v>
      </c>
      <c r="U109" s="30" t="s">
        <v>1105</v>
      </c>
      <c r="V109" s="11" t="s">
        <v>1171</v>
      </c>
      <c r="W109" s="11" t="s">
        <v>1243</v>
      </c>
      <c r="X109" s="9">
        <v>0.47222222222222227</v>
      </c>
      <c r="Y109" s="9">
        <v>0.5</v>
      </c>
      <c r="Z109" s="9">
        <v>2.7777777777777776E-2</v>
      </c>
      <c r="AA109" s="6">
        <v>1</v>
      </c>
      <c r="AB109" s="11">
        <v>4</v>
      </c>
      <c r="AC109" s="9">
        <f t="shared" si="6"/>
        <v>2.7777777777777776E-2</v>
      </c>
      <c r="AD109" s="7">
        <f t="shared" si="7"/>
        <v>0.1111111111111111</v>
      </c>
    </row>
    <row r="110" spans="1:30" s="30" customFormat="1" x14ac:dyDescent="0.3">
      <c r="A110" s="11" t="s">
        <v>29</v>
      </c>
      <c r="B110" s="30" t="s">
        <v>2248</v>
      </c>
      <c r="C110" s="11" t="s">
        <v>32</v>
      </c>
      <c r="D110" s="61" t="s">
        <v>1118</v>
      </c>
      <c r="E110" s="16" t="s">
        <v>109</v>
      </c>
      <c r="F110" s="6" t="s">
        <v>158</v>
      </c>
      <c r="G110" s="14" t="s">
        <v>159</v>
      </c>
      <c r="H110" s="15" t="s">
        <v>160</v>
      </c>
      <c r="I110" s="63" t="s">
        <v>700</v>
      </c>
      <c r="J110" s="61" t="s">
        <v>1285</v>
      </c>
      <c r="K110" s="6">
        <v>3300</v>
      </c>
      <c r="L110" s="6" t="s">
        <v>708</v>
      </c>
      <c r="M110" s="62" t="s">
        <v>1280</v>
      </c>
      <c r="N110" s="6" t="s">
        <v>1057</v>
      </c>
      <c r="O110" s="11" t="s">
        <v>1075</v>
      </c>
      <c r="P110" s="11" t="s">
        <v>1076</v>
      </c>
      <c r="Q110" s="6" t="s">
        <v>1061</v>
      </c>
      <c r="R110" s="6" t="s">
        <v>1077</v>
      </c>
      <c r="S110" s="6" t="s">
        <v>1077</v>
      </c>
      <c r="T110" s="11" t="s">
        <v>1069</v>
      </c>
      <c r="U110" s="30" t="s">
        <v>1105</v>
      </c>
      <c r="V110" s="11" t="s">
        <v>1171</v>
      </c>
      <c r="W110" s="11" t="s">
        <v>1107</v>
      </c>
      <c r="X110" s="9">
        <v>0.54166666666666663</v>
      </c>
      <c r="Y110" s="9">
        <v>0.66666666666666663</v>
      </c>
      <c r="Z110" s="9">
        <v>0.125</v>
      </c>
      <c r="AA110" s="6">
        <v>1</v>
      </c>
      <c r="AB110" s="11">
        <v>4</v>
      </c>
      <c r="AC110" s="9">
        <f t="shared" si="6"/>
        <v>0.125</v>
      </c>
      <c r="AD110" s="7">
        <f t="shared" si="7"/>
        <v>0.5</v>
      </c>
    </row>
    <row r="111" spans="1:30" s="30" customFormat="1" x14ac:dyDescent="0.3">
      <c r="A111" s="11" t="s">
        <v>29</v>
      </c>
      <c r="B111" s="30" t="s">
        <v>2248</v>
      </c>
      <c r="C111" s="11" t="s">
        <v>32</v>
      </c>
      <c r="D111" s="93" t="s">
        <v>1165</v>
      </c>
      <c r="E111" s="16" t="s">
        <v>116</v>
      </c>
      <c r="F111" s="6" t="s">
        <v>137</v>
      </c>
      <c r="G111" s="14" t="s">
        <v>156</v>
      </c>
      <c r="H111" s="15" t="s">
        <v>157</v>
      </c>
      <c r="I111" s="30" t="s">
        <v>707</v>
      </c>
      <c r="J111" s="61" t="s">
        <v>1285</v>
      </c>
      <c r="K111" s="6">
        <v>3300</v>
      </c>
      <c r="L111" s="6" t="s">
        <v>708</v>
      </c>
      <c r="M111" s="62" t="s">
        <v>1280</v>
      </c>
      <c r="N111" s="6" t="s">
        <v>1057</v>
      </c>
      <c r="O111" s="11" t="s">
        <v>1075</v>
      </c>
      <c r="P111" s="11" t="s">
        <v>1076</v>
      </c>
      <c r="Q111" s="6" t="s">
        <v>1065</v>
      </c>
      <c r="R111" s="24" t="s">
        <v>4321</v>
      </c>
      <c r="S111" s="24" t="s">
        <v>4321</v>
      </c>
      <c r="T111" s="11" t="s">
        <v>1069</v>
      </c>
      <c r="U111" s="30" t="s">
        <v>1105</v>
      </c>
      <c r="V111" s="11" t="s">
        <v>1171</v>
      </c>
      <c r="W111" s="11" t="s">
        <v>1107</v>
      </c>
      <c r="X111" s="9">
        <v>0.66666666666666663</v>
      </c>
      <c r="Y111" s="9">
        <v>0.76388888888888884</v>
      </c>
      <c r="Z111" s="9">
        <v>9.7222222222222224E-2</v>
      </c>
      <c r="AA111" s="6">
        <v>1</v>
      </c>
      <c r="AB111" s="11">
        <v>4</v>
      </c>
      <c r="AC111" s="9">
        <f t="shared" si="6"/>
        <v>9.7222222222222224E-2</v>
      </c>
      <c r="AD111" s="7">
        <f t="shared" si="7"/>
        <v>0.3888888888888889</v>
      </c>
    </row>
    <row r="112" spans="1:30" s="30" customFormat="1" x14ac:dyDescent="0.3">
      <c r="A112" s="11" t="s">
        <v>29</v>
      </c>
      <c r="B112" s="30" t="s">
        <v>2248</v>
      </c>
      <c r="C112" s="11" t="s">
        <v>32</v>
      </c>
      <c r="D112" s="61" t="s">
        <v>1118</v>
      </c>
      <c r="E112" s="14" t="s">
        <v>109</v>
      </c>
      <c r="F112" s="6" t="s">
        <v>120</v>
      </c>
      <c r="G112" s="14" t="s">
        <v>121</v>
      </c>
      <c r="H112" s="15" t="s">
        <v>122</v>
      </c>
      <c r="I112" s="63" t="s">
        <v>700</v>
      </c>
      <c r="J112" s="61" t="s">
        <v>1273</v>
      </c>
      <c r="K112" s="6">
        <v>860</v>
      </c>
      <c r="L112" s="6" t="s">
        <v>703</v>
      </c>
      <c r="M112" s="62" t="s">
        <v>1278</v>
      </c>
      <c r="N112" s="6" t="s">
        <v>1057</v>
      </c>
      <c r="O112" s="11" t="s">
        <v>1075</v>
      </c>
      <c r="P112" s="11" t="s">
        <v>1076</v>
      </c>
      <c r="Q112" s="6" t="s">
        <v>1061</v>
      </c>
      <c r="R112" s="6" t="s">
        <v>1077</v>
      </c>
      <c r="S112" s="6" t="s">
        <v>1077</v>
      </c>
      <c r="T112" s="11" t="s">
        <v>1071</v>
      </c>
      <c r="U112" s="30" t="s">
        <v>1105</v>
      </c>
      <c r="V112" s="11" t="s">
        <v>1172</v>
      </c>
      <c r="W112" s="11" t="s">
        <v>1243</v>
      </c>
      <c r="X112" s="9">
        <v>0.375</v>
      </c>
      <c r="Y112" s="9">
        <v>0.45833333333333331</v>
      </c>
      <c r="Z112" s="9">
        <v>8.3333333333333329E-2</v>
      </c>
      <c r="AA112" s="6">
        <v>1</v>
      </c>
      <c r="AB112" s="11">
        <v>4</v>
      </c>
      <c r="AC112" s="9">
        <f t="shared" si="6"/>
        <v>8.3333333333333329E-2</v>
      </c>
      <c r="AD112" s="7">
        <f t="shared" si="7"/>
        <v>0.33333333333333331</v>
      </c>
    </row>
    <row r="113" spans="1:30" s="30" customFormat="1" x14ac:dyDescent="0.3">
      <c r="A113" s="11" t="s">
        <v>29</v>
      </c>
      <c r="B113" s="30" t="s">
        <v>2248</v>
      </c>
      <c r="C113" s="11" t="s">
        <v>32</v>
      </c>
      <c r="D113" s="41" t="s">
        <v>1724</v>
      </c>
      <c r="E113" s="4" t="s">
        <v>1725</v>
      </c>
      <c r="F113" s="30" t="s">
        <v>76</v>
      </c>
      <c r="G113" s="14" t="s">
        <v>3350</v>
      </c>
      <c r="H113" s="22" t="s">
        <v>3351</v>
      </c>
      <c r="I113" s="11" t="s">
        <v>1726</v>
      </c>
      <c r="J113" s="61" t="s">
        <v>1283</v>
      </c>
      <c r="K113" s="6">
        <v>1300</v>
      </c>
      <c r="L113" s="6" t="s">
        <v>703</v>
      </c>
      <c r="M113" s="62" t="s">
        <v>1279</v>
      </c>
      <c r="N113" s="6" t="s">
        <v>1057</v>
      </c>
      <c r="O113" s="11" t="s">
        <v>1075</v>
      </c>
      <c r="P113" s="11" t="s">
        <v>1076</v>
      </c>
      <c r="Q113" s="11" t="s">
        <v>1065</v>
      </c>
      <c r="R113" s="8" t="s">
        <v>3053</v>
      </c>
      <c r="S113" s="8" t="s">
        <v>3053</v>
      </c>
      <c r="T113" s="11" t="s">
        <v>1071</v>
      </c>
      <c r="U113" s="30" t="s">
        <v>1105</v>
      </c>
      <c r="V113" s="11" t="s">
        <v>1172</v>
      </c>
      <c r="W113" s="11" t="s">
        <v>1243</v>
      </c>
      <c r="X113" s="9">
        <v>0.45833333333333331</v>
      </c>
      <c r="Y113" s="9">
        <v>0.5</v>
      </c>
      <c r="Z113" s="9">
        <v>4.1666666666666664E-2</v>
      </c>
      <c r="AA113" s="6">
        <v>1</v>
      </c>
      <c r="AB113" s="11">
        <v>4</v>
      </c>
      <c r="AC113" s="9">
        <f t="shared" si="6"/>
        <v>4.1666666666666664E-2</v>
      </c>
      <c r="AD113" s="7">
        <f t="shared" si="7"/>
        <v>0.16666666666666666</v>
      </c>
    </row>
    <row r="114" spans="1:30" s="30" customFormat="1" x14ac:dyDescent="0.3">
      <c r="A114" s="11" t="s">
        <v>29</v>
      </c>
      <c r="B114" s="30" t="s">
        <v>2248</v>
      </c>
      <c r="C114" s="11" t="s">
        <v>32</v>
      </c>
      <c r="D114" s="61" t="s">
        <v>1118</v>
      </c>
      <c r="E114" s="16" t="s">
        <v>109</v>
      </c>
      <c r="F114" s="6" t="s">
        <v>67</v>
      </c>
      <c r="G114" s="14" t="s">
        <v>126</v>
      </c>
      <c r="H114" s="15" t="s">
        <v>127</v>
      </c>
      <c r="I114" s="63" t="s">
        <v>700</v>
      </c>
      <c r="J114" s="61" t="s">
        <v>1283</v>
      </c>
      <c r="K114" s="6">
        <v>1300</v>
      </c>
      <c r="L114" s="6" t="s">
        <v>703</v>
      </c>
      <c r="M114" s="62" t="s">
        <v>1279</v>
      </c>
      <c r="N114" s="6" t="s">
        <v>1057</v>
      </c>
      <c r="O114" s="11" t="s">
        <v>1075</v>
      </c>
      <c r="P114" s="11" t="s">
        <v>1076</v>
      </c>
      <c r="Q114" s="6" t="s">
        <v>1061</v>
      </c>
      <c r="R114" s="6" t="s">
        <v>1077</v>
      </c>
      <c r="S114" s="6" t="s">
        <v>1077</v>
      </c>
      <c r="T114" s="27" t="s">
        <v>1071</v>
      </c>
      <c r="U114" s="30" t="s">
        <v>1105</v>
      </c>
      <c r="V114" s="27" t="s">
        <v>1172</v>
      </c>
      <c r="W114" s="11" t="s">
        <v>1107</v>
      </c>
      <c r="X114" s="9">
        <v>0.54166666666666663</v>
      </c>
      <c r="Y114" s="9">
        <v>0.72222222222222221</v>
      </c>
      <c r="Z114" s="9">
        <v>0.18055555555555555</v>
      </c>
      <c r="AA114" s="6">
        <v>1</v>
      </c>
      <c r="AB114" s="11">
        <v>4</v>
      </c>
      <c r="AC114" s="9">
        <f t="shared" si="6"/>
        <v>0.18055555555555555</v>
      </c>
      <c r="AD114" s="7">
        <f t="shared" si="7"/>
        <v>0.72222222222222221</v>
      </c>
    </row>
    <row r="115" spans="1:30" s="30" customFormat="1" x14ac:dyDescent="0.3">
      <c r="A115" s="11" t="s">
        <v>29</v>
      </c>
      <c r="B115" s="30" t="s">
        <v>2248</v>
      </c>
      <c r="C115" s="11" t="s">
        <v>32</v>
      </c>
      <c r="D115" s="64" t="s">
        <v>1109</v>
      </c>
      <c r="E115" s="5" t="s">
        <v>74</v>
      </c>
      <c r="F115" s="6">
        <v>1210</v>
      </c>
      <c r="G115" s="14" t="s">
        <v>3963</v>
      </c>
      <c r="H115" s="15" t="s">
        <v>3964</v>
      </c>
      <c r="I115" s="30" t="s">
        <v>1463</v>
      </c>
      <c r="J115" s="61" t="s">
        <v>1285</v>
      </c>
      <c r="K115" s="6">
        <v>3900</v>
      </c>
      <c r="L115" s="6" t="s">
        <v>708</v>
      </c>
      <c r="M115" s="62" t="s">
        <v>3965</v>
      </c>
      <c r="N115" s="6" t="s">
        <v>1057</v>
      </c>
      <c r="O115" s="11" t="s">
        <v>1075</v>
      </c>
      <c r="P115" s="11" t="s">
        <v>1076</v>
      </c>
      <c r="Q115" s="6" t="s">
        <v>1070</v>
      </c>
      <c r="R115" s="30" t="s">
        <v>3053</v>
      </c>
      <c r="S115" s="11" t="s">
        <v>1066</v>
      </c>
      <c r="T115" s="11" t="s">
        <v>1180</v>
      </c>
      <c r="U115" s="30" t="s">
        <v>1105</v>
      </c>
      <c r="V115" s="11" t="s">
        <v>1173</v>
      </c>
      <c r="W115" s="11" t="s">
        <v>1243</v>
      </c>
      <c r="X115" s="9">
        <v>0.375</v>
      </c>
      <c r="Y115" s="9">
        <v>0.41666666666666669</v>
      </c>
      <c r="Z115" s="9">
        <v>4.1666666666666664E-2</v>
      </c>
      <c r="AA115" s="6">
        <v>1</v>
      </c>
      <c r="AB115" s="11">
        <v>4</v>
      </c>
      <c r="AC115" s="9">
        <f t="shared" si="6"/>
        <v>4.1666666666666664E-2</v>
      </c>
      <c r="AD115" s="7">
        <f t="shared" si="7"/>
        <v>0.16666666666666666</v>
      </c>
    </row>
    <row r="116" spans="1:30" s="30" customFormat="1" x14ac:dyDescent="0.3">
      <c r="A116" s="11" t="s">
        <v>29</v>
      </c>
      <c r="B116" s="30" t="s">
        <v>2248</v>
      </c>
      <c r="C116" s="11" t="s">
        <v>32</v>
      </c>
      <c r="D116" s="61" t="s">
        <v>1118</v>
      </c>
      <c r="E116" s="16" t="s">
        <v>109</v>
      </c>
      <c r="F116" s="6" t="s">
        <v>158</v>
      </c>
      <c r="G116" s="14" t="s">
        <v>159</v>
      </c>
      <c r="H116" s="15" t="s">
        <v>160</v>
      </c>
      <c r="I116" s="63" t="s">
        <v>700</v>
      </c>
      <c r="J116" s="61" t="s">
        <v>1285</v>
      </c>
      <c r="K116" s="6">
        <v>3300</v>
      </c>
      <c r="L116" s="6" t="s">
        <v>708</v>
      </c>
      <c r="M116" s="62" t="s">
        <v>1280</v>
      </c>
      <c r="N116" s="6" t="s">
        <v>1057</v>
      </c>
      <c r="O116" s="11" t="s">
        <v>1075</v>
      </c>
      <c r="P116" s="11" t="s">
        <v>1076</v>
      </c>
      <c r="Q116" s="6" t="s">
        <v>1061</v>
      </c>
      <c r="R116" s="6" t="s">
        <v>1077</v>
      </c>
      <c r="S116" s="6" t="s">
        <v>1077</v>
      </c>
      <c r="T116" s="11" t="s">
        <v>1180</v>
      </c>
      <c r="U116" s="30" t="s">
        <v>1105</v>
      </c>
      <c r="V116" s="11" t="s">
        <v>1173</v>
      </c>
      <c r="W116" s="11" t="s">
        <v>1243</v>
      </c>
      <c r="X116" s="9">
        <v>0.41666666666666669</v>
      </c>
      <c r="Y116" s="9">
        <v>0.54166666666666663</v>
      </c>
      <c r="Z116" s="9">
        <v>0.125</v>
      </c>
      <c r="AA116" s="6">
        <v>1</v>
      </c>
      <c r="AB116" s="11">
        <v>4</v>
      </c>
      <c r="AC116" s="9">
        <f t="shared" si="6"/>
        <v>0.125</v>
      </c>
      <c r="AD116" s="7">
        <f t="shared" si="7"/>
        <v>0.5</v>
      </c>
    </row>
    <row r="117" spans="1:30" s="33" customFormat="1" ht="14.5" x14ac:dyDescent="0.35">
      <c r="A117" s="11" t="s">
        <v>29</v>
      </c>
      <c r="B117" s="30" t="s">
        <v>2248</v>
      </c>
      <c r="C117" s="11" t="s">
        <v>32</v>
      </c>
      <c r="D117" s="93" t="s">
        <v>1165</v>
      </c>
      <c r="E117" s="16" t="s">
        <v>116</v>
      </c>
      <c r="F117" s="6" t="s">
        <v>137</v>
      </c>
      <c r="G117" s="14" t="s">
        <v>156</v>
      </c>
      <c r="H117" s="15" t="s">
        <v>157</v>
      </c>
      <c r="I117" s="30" t="s">
        <v>707</v>
      </c>
      <c r="J117" s="61" t="s">
        <v>1285</v>
      </c>
      <c r="K117" s="6">
        <v>3300</v>
      </c>
      <c r="L117" s="6" t="s">
        <v>708</v>
      </c>
      <c r="M117" s="62" t="s">
        <v>1280</v>
      </c>
      <c r="N117" s="6" t="s">
        <v>1057</v>
      </c>
      <c r="O117" s="11" t="s">
        <v>1075</v>
      </c>
      <c r="P117" s="11" t="s">
        <v>1076</v>
      </c>
      <c r="Q117" s="6" t="s">
        <v>1065</v>
      </c>
      <c r="R117" s="24" t="s">
        <v>4321</v>
      </c>
      <c r="S117" s="24" t="s">
        <v>4321</v>
      </c>
      <c r="T117" s="11" t="s">
        <v>1180</v>
      </c>
      <c r="U117" s="30" t="s">
        <v>1105</v>
      </c>
      <c r="V117" s="11" t="s">
        <v>1173</v>
      </c>
      <c r="W117" s="11" t="s">
        <v>1107</v>
      </c>
      <c r="X117" s="9">
        <v>0.58333333333333337</v>
      </c>
      <c r="Y117" s="9">
        <v>0.72222222222222221</v>
      </c>
      <c r="Z117" s="9">
        <v>0.1388888888888889</v>
      </c>
      <c r="AA117" s="6">
        <v>1</v>
      </c>
      <c r="AB117" s="11">
        <v>4</v>
      </c>
      <c r="AC117" s="9">
        <f t="shared" si="6"/>
        <v>0.1388888888888889</v>
      </c>
      <c r="AD117" s="7">
        <f t="shared" si="7"/>
        <v>0.55555555555555558</v>
      </c>
    </row>
    <row r="118" spans="1:30" s="33" customFormat="1" ht="14.5" x14ac:dyDescent="0.35">
      <c r="A118" s="8" t="s">
        <v>29</v>
      </c>
      <c r="B118" s="30" t="s">
        <v>2248</v>
      </c>
      <c r="C118" s="11" t="s">
        <v>1378</v>
      </c>
      <c r="D118" s="13" t="s">
        <v>1379</v>
      </c>
      <c r="E118" s="4" t="s">
        <v>1380</v>
      </c>
      <c r="F118" s="6">
        <v>5</v>
      </c>
      <c r="G118" s="14" t="s">
        <v>1381</v>
      </c>
      <c r="H118" s="15" t="s">
        <v>4006</v>
      </c>
      <c r="I118" s="11" t="s">
        <v>1383</v>
      </c>
      <c r="J118" s="11" t="s">
        <v>4009</v>
      </c>
      <c r="K118" s="11">
        <v>522</v>
      </c>
      <c r="L118" s="11" t="s">
        <v>669</v>
      </c>
      <c r="M118" s="11" t="s">
        <v>4011</v>
      </c>
      <c r="N118" s="11" t="s">
        <v>1333</v>
      </c>
      <c r="O118" s="11" t="s">
        <v>1386</v>
      </c>
      <c r="P118" s="11" t="s">
        <v>1387</v>
      </c>
      <c r="Q118" s="11" t="s">
        <v>1061</v>
      </c>
      <c r="R118" s="30" t="s">
        <v>3255</v>
      </c>
      <c r="S118" s="30" t="s">
        <v>3255</v>
      </c>
      <c r="T118" s="11" t="s">
        <v>1062</v>
      </c>
      <c r="U118" s="30" t="s">
        <v>1105</v>
      </c>
      <c r="V118" s="30" t="s">
        <v>1168</v>
      </c>
      <c r="W118" s="11" t="s">
        <v>1106</v>
      </c>
      <c r="X118" s="9">
        <v>0.375</v>
      </c>
      <c r="Y118" s="9">
        <v>0.72222222222222221</v>
      </c>
      <c r="Z118" s="9">
        <v>0.30555555555555552</v>
      </c>
      <c r="AA118" s="36">
        <v>1</v>
      </c>
      <c r="AB118" s="42">
        <v>4</v>
      </c>
      <c r="AC118" s="9">
        <f t="shared" si="6"/>
        <v>0.30555555555555552</v>
      </c>
      <c r="AD118" s="7">
        <f t="shared" si="7"/>
        <v>1.2222222222222221</v>
      </c>
    </row>
    <row r="119" spans="1:30" s="33" customFormat="1" ht="14.5" x14ac:dyDescent="0.35">
      <c r="A119" s="8" t="s">
        <v>29</v>
      </c>
      <c r="B119" s="30" t="s">
        <v>2248</v>
      </c>
      <c r="C119" s="11" t="s">
        <v>1378</v>
      </c>
      <c r="D119" s="13" t="s">
        <v>1379</v>
      </c>
      <c r="E119" s="4" t="s">
        <v>1380</v>
      </c>
      <c r="F119" s="6">
        <v>9</v>
      </c>
      <c r="G119" s="14" t="s">
        <v>1381</v>
      </c>
      <c r="H119" s="15" t="s">
        <v>4007</v>
      </c>
      <c r="I119" s="11" t="s">
        <v>1383</v>
      </c>
      <c r="J119" s="11" t="s">
        <v>4010</v>
      </c>
      <c r="K119" s="11">
        <v>1565</v>
      </c>
      <c r="L119" s="11" t="s">
        <v>4012</v>
      </c>
      <c r="M119" s="11" t="s">
        <v>4013</v>
      </c>
      <c r="N119" s="11" t="s">
        <v>1333</v>
      </c>
      <c r="O119" s="11" t="s">
        <v>1386</v>
      </c>
      <c r="P119" s="11" t="s">
        <v>1387</v>
      </c>
      <c r="Q119" s="11" t="s">
        <v>1061</v>
      </c>
      <c r="R119" s="30" t="s">
        <v>3255</v>
      </c>
      <c r="S119" s="30" t="s">
        <v>3255</v>
      </c>
      <c r="T119" s="11" t="s">
        <v>1064</v>
      </c>
      <c r="U119" s="30" t="s">
        <v>1105</v>
      </c>
      <c r="V119" s="30" t="s">
        <v>1169</v>
      </c>
      <c r="W119" s="11" t="s">
        <v>1106</v>
      </c>
      <c r="X119" s="9">
        <v>0.375</v>
      </c>
      <c r="Y119" s="9">
        <v>0.72222222222222221</v>
      </c>
      <c r="Z119" s="9">
        <v>0.30555555555555552</v>
      </c>
      <c r="AA119" s="36">
        <v>1</v>
      </c>
      <c r="AB119" s="42">
        <v>4</v>
      </c>
      <c r="AC119" s="9">
        <f t="shared" si="6"/>
        <v>0.30555555555555552</v>
      </c>
      <c r="AD119" s="7">
        <f t="shared" si="7"/>
        <v>1.2222222222222221</v>
      </c>
    </row>
    <row r="120" spans="1:30" s="33" customFormat="1" ht="14.5" x14ac:dyDescent="0.35">
      <c r="A120" s="8" t="s">
        <v>29</v>
      </c>
      <c r="B120" s="30" t="s">
        <v>2248</v>
      </c>
      <c r="C120" s="11" t="s">
        <v>1378</v>
      </c>
      <c r="D120" s="13" t="s">
        <v>1379</v>
      </c>
      <c r="E120" s="4" t="s">
        <v>1380</v>
      </c>
      <c r="F120" s="6">
        <v>3</v>
      </c>
      <c r="G120" s="14" t="s">
        <v>1381</v>
      </c>
      <c r="H120" s="15" t="s">
        <v>4008</v>
      </c>
      <c r="I120" s="11" t="s">
        <v>1383</v>
      </c>
      <c r="J120" s="11" t="s">
        <v>4009</v>
      </c>
      <c r="K120" s="11">
        <v>368</v>
      </c>
      <c r="L120" s="11" t="s">
        <v>669</v>
      </c>
      <c r="M120" s="11" t="s">
        <v>4011</v>
      </c>
      <c r="N120" s="11" t="s">
        <v>1333</v>
      </c>
      <c r="O120" s="11" t="s">
        <v>1386</v>
      </c>
      <c r="P120" s="11" t="s">
        <v>1387</v>
      </c>
      <c r="Q120" s="11" t="s">
        <v>1061</v>
      </c>
      <c r="R120" s="30" t="s">
        <v>3255</v>
      </c>
      <c r="S120" s="30" t="s">
        <v>3255</v>
      </c>
      <c r="T120" s="11" t="s">
        <v>1067</v>
      </c>
      <c r="U120" s="30" t="s">
        <v>1105</v>
      </c>
      <c r="V120" s="30" t="s">
        <v>1170</v>
      </c>
      <c r="W120" s="11" t="s">
        <v>1106</v>
      </c>
      <c r="X120" s="9">
        <v>0.375</v>
      </c>
      <c r="Y120" s="9">
        <v>0.72222222222222221</v>
      </c>
      <c r="Z120" s="9">
        <v>0.30555555555555552</v>
      </c>
      <c r="AA120" s="36">
        <v>1</v>
      </c>
      <c r="AB120" s="42">
        <v>4</v>
      </c>
      <c r="AC120" s="9">
        <f t="shared" si="6"/>
        <v>0.30555555555555552</v>
      </c>
      <c r="AD120" s="7">
        <f t="shared" si="7"/>
        <v>1.2222222222222221</v>
      </c>
    </row>
    <row r="121" spans="1:30" s="33" customFormat="1" ht="14.5" x14ac:dyDescent="0.35">
      <c r="A121" s="8" t="s">
        <v>29</v>
      </c>
      <c r="B121" s="30" t="s">
        <v>2248</v>
      </c>
      <c r="C121" s="11" t="s">
        <v>1378</v>
      </c>
      <c r="D121" s="13" t="s">
        <v>1379</v>
      </c>
      <c r="E121" s="4" t="s">
        <v>1380</v>
      </c>
      <c r="F121" s="6" t="s">
        <v>81</v>
      </c>
      <c r="G121" s="14" t="s">
        <v>1381</v>
      </c>
      <c r="H121" s="15" t="s">
        <v>1382</v>
      </c>
      <c r="I121" s="11" t="s">
        <v>1383</v>
      </c>
      <c r="J121" s="11" t="s">
        <v>1384</v>
      </c>
      <c r="K121" s="11">
        <v>494</v>
      </c>
      <c r="L121" s="11" t="s">
        <v>669</v>
      </c>
      <c r="M121" s="11" t="s">
        <v>1385</v>
      </c>
      <c r="N121" s="11" t="s">
        <v>1333</v>
      </c>
      <c r="O121" s="11" t="s">
        <v>1386</v>
      </c>
      <c r="P121" s="11" t="s">
        <v>1387</v>
      </c>
      <c r="Q121" s="11" t="s">
        <v>1061</v>
      </c>
      <c r="R121" s="30" t="s">
        <v>3255</v>
      </c>
      <c r="S121" s="30" t="s">
        <v>3255</v>
      </c>
      <c r="T121" s="11" t="s">
        <v>1069</v>
      </c>
      <c r="U121" s="30" t="s">
        <v>1105</v>
      </c>
      <c r="V121" s="30" t="s">
        <v>1171</v>
      </c>
      <c r="W121" s="11" t="s">
        <v>1106</v>
      </c>
      <c r="X121" s="9">
        <v>0.375</v>
      </c>
      <c r="Y121" s="9">
        <v>0.72222222222222221</v>
      </c>
      <c r="Z121" s="9">
        <v>0.30555555555555552</v>
      </c>
      <c r="AA121" s="36">
        <v>1</v>
      </c>
      <c r="AB121" s="42">
        <v>4</v>
      </c>
      <c r="AC121" s="9">
        <f t="shared" si="6"/>
        <v>0.30555555555555552</v>
      </c>
      <c r="AD121" s="7">
        <f t="shared" si="7"/>
        <v>1.2222222222222221</v>
      </c>
    </row>
    <row r="122" spans="1:30" s="33" customFormat="1" ht="14.5" x14ac:dyDescent="0.35">
      <c r="A122" s="8" t="s">
        <v>29</v>
      </c>
      <c r="B122" s="30" t="s">
        <v>2248</v>
      </c>
      <c r="C122" s="11" t="s">
        <v>1378</v>
      </c>
      <c r="D122" s="13" t="s">
        <v>1379</v>
      </c>
      <c r="E122" s="4" t="s">
        <v>1380</v>
      </c>
      <c r="F122" s="6" t="s">
        <v>133</v>
      </c>
      <c r="G122" s="14" t="s">
        <v>1381</v>
      </c>
      <c r="H122" s="15" t="s">
        <v>1388</v>
      </c>
      <c r="I122" s="11" t="s">
        <v>1383</v>
      </c>
      <c r="J122" s="11" t="s">
        <v>1389</v>
      </c>
      <c r="K122" s="11">
        <v>600</v>
      </c>
      <c r="L122" s="11" t="s">
        <v>669</v>
      </c>
      <c r="M122" s="11" t="s">
        <v>1390</v>
      </c>
      <c r="N122" s="11" t="s">
        <v>1333</v>
      </c>
      <c r="O122" s="11" t="s">
        <v>1386</v>
      </c>
      <c r="P122" s="11" t="s">
        <v>1387</v>
      </c>
      <c r="Q122" s="11" t="s">
        <v>1061</v>
      </c>
      <c r="R122" s="30" t="s">
        <v>3255</v>
      </c>
      <c r="S122" s="30" t="s">
        <v>3255</v>
      </c>
      <c r="T122" s="11" t="s">
        <v>1071</v>
      </c>
      <c r="U122" s="30" t="s">
        <v>1105</v>
      </c>
      <c r="V122" s="30" t="s">
        <v>1172</v>
      </c>
      <c r="W122" s="11" t="s">
        <v>1106</v>
      </c>
      <c r="X122" s="9">
        <v>0.375</v>
      </c>
      <c r="Y122" s="9">
        <v>0.72222222222222221</v>
      </c>
      <c r="Z122" s="9">
        <v>0.30555555555555552</v>
      </c>
      <c r="AA122" s="36">
        <v>1</v>
      </c>
      <c r="AB122" s="42">
        <v>4</v>
      </c>
      <c r="AC122" s="9">
        <f t="shared" si="6"/>
        <v>0.30555555555555552</v>
      </c>
      <c r="AD122" s="7">
        <f t="shared" si="7"/>
        <v>1.2222222222222221</v>
      </c>
    </row>
    <row r="123" spans="1:30" x14ac:dyDescent="0.3">
      <c r="A123" s="8" t="s">
        <v>29</v>
      </c>
      <c r="B123" s="30" t="s">
        <v>2248</v>
      </c>
      <c r="C123" s="11" t="s">
        <v>1378</v>
      </c>
      <c r="D123" s="41" t="s">
        <v>1379</v>
      </c>
      <c r="E123" s="4" t="s">
        <v>1380</v>
      </c>
      <c r="F123" s="6" t="s">
        <v>133</v>
      </c>
      <c r="G123" s="14" t="s">
        <v>1381</v>
      </c>
      <c r="H123" s="15" t="s">
        <v>1388</v>
      </c>
      <c r="I123" s="11" t="s">
        <v>1383</v>
      </c>
      <c r="J123" s="11" t="s">
        <v>1389</v>
      </c>
      <c r="K123" s="11">
        <v>600</v>
      </c>
      <c r="L123" s="11" t="s">
        <v>669</v>
      </c>
      <c r="M123" s="11" t="s">
        <v>1390</v>
      </c>
      <c r="N123" s="11" t="s">
        <v>1333</v>
      </c>
      <c r="O123" s="11" t="s">
        <v>1386</v>
      </c>
      <c r="P123" s="11" t="s">
        <v>1387</v>
      </c>
      <c r="Q123" s="11" t="s">
        <v>1061</v>
      </c>
      <c r="R123" s="30" t="s">
        <v>3255</v>
      </c>
      <c r="S123" s="30" t="s">
        <v>3255</v>
      </c>
      <c r="T123" s="11" t="s">
        <v>1180</v>
      </c>
      <c r="U123" s="30" t="s">
        <v>1105</v>
      </c>
      <c r="V123" s="30" t="s">
        <v>1173</v>
      </c>
      <c r="W123" s="11" t="s">
        <v>1106</v>
      </c>
      <c r="X123" s="9">
        <v>0.3611111111111111</v>
      </c>
      <c r="Y123" s="9">
        <v>0.70833333333333337</v>
      </c>
      <c r="Z123" s="9">
        <v>0.30555555555555552</v>
      </c>
      <c r="AA123" s="6">
        <v>1</v>
      </c>
      <c r="AB123" s="11">
        <v>4</v>
      </c>
      <c r="AC123" s="9">
        <f t="shared" si="6"/>
        <v>0.30555555555555552</v>
      </c>
      <c r="AD123" s="7">
        <f t="shared" si="7"/>
        <v>1.2222222222222221</v>
      </c>
    </row>
    <row r="124" spans="1:30" x14ac:dyDescent="0.3">
      <c r="A124" s="8" t="s">
        <v>29</v>
      </c>
      <c r="B124" s="30" t="s">
        <v>2248</v>
      </c>
      <c r="C124" s="8" t="s">
        <v>33</v>
      </c>
      <c r="D124" s="12" t="s">
        <v>1120</v>
      </c>
      <c r="E124" s="16" t="s">
        <v>161</v>
      </c>
      <c r="F124" s="6" t="s">
        <v>133</v>
      </c>
      <c r="G124" s="14" t="s">
        <v>162</v>
      </c>
      <c r="H124" s="15" t="s">
        <v>163</v>
      </c>
      <c r="I124" s="8" t="s">
        <v>709</v>
      </c>
      <c r="J124" s="8" t="s">
        <v>710</v>
      </c>
      <c r="K124" s="8">
        <v>193</v>
      </c>
      <c r="L124" s="8" t="s">
        <v>669</v>
      </c>
      <c r="M124" s="8" t="s">
        <v>936</v>
      </c>
      <c r="N124" s="8" t="s">
        <v>1056</v>
      </c>
      <c r="O124" s="8" t="s">
        <v>1078</v>
      </c>
      <c r="P124" s="8" t="s">
        <v>1079</v>
      </c>
      <c r="Q124" s="8" t="s">
        <v>1061</v>
      </c>
      <c r="R124" s="11" t="s">
        <v>1074</v>
      </c>
      <c r="S124" s="11" t="s">
        <v>1074</v>
      </c>
      <c r="T124" s="8" t="s">
        <v>1062</v>
      </c>
      <c r="U124" s="1" t="s">
        <v>1105</v>
      </c>
      <c r="V124" s="8" t="s">
        <v>1168</v>
      </c>
      <c r="W124" s="8" t="s">
        <v>1243</v>
      </c>
      <c r="X124" s="10">
        <v>0.35416666666666669</v>
      </c>
      <c r="Y124" s="10">
        <v>0.5</v>
      </c>
      <c r="Z124" s="10">
        <v>0.14583333333333334</v>
      </c>
      <c r="AA124" s="6">
        <v>1</v>
      </c>
      <c r="AB124" s="8">
        <v>4</v>
      </c>
      <c r="AC124" s="9">
        <f t="shared" si="6"/>
        <v>0.14583333333333334</v>
      </c>
      <c r="AD124" s="7">
        <f t="shared" si="7"/>
        <v>0.58333333333333337</v>
      </c>
    </row>
    <row r="125" spans="1:30" x14ac:dyDescent="0.3">
      <c r="A125" s="8" t="s">
        <v>29</v>
      </c>
      <c r="B125" s="30" t="s">
        <v>2248</v>
      </c>
      <c r="C125" s="8" t="s">
        <v>33</v>
      </c>
      <c r="D125" s="12" t="s">
        <v>1120</v>
      </c>
      <c r="E125" s="16" t="s">
        <v>161</v>
      </c>
      <c r="F125" s="6" t="s">
        <v>61</v>
      </c>
      <c r="G125" s="14" t="s">
        <v>164</v>
      </c>
      <c r="H125" s="15" t="s">
        <v>165</v>
      </c>
      <c r="I125" s="8" t="s">
        <v>709</v>
      </c>
      <c r="J125" s="8" t="s">
        <v>711</v>
      </c>
      <c r="K125" s="8">
        <v>137</v>
      </c>
      <c r="L125" s="8" t="s">
        <v>669</v>
      </c>
      <c r="M125" s="8" t="s">
        <v>936</v>
      </c>
      <c r="N125" s="8" t="s">
        <v>1056</v>
      </c>
      <c r="O125" s="8" t="s">
        <v>1078</v>
      </c>
      <c r="P125" s="8" t="s">
        <v>1079</v>
      </c>
      <c r="Q125" s="8" t="s">
        <v>1061</v>
      </c>
      <c r="R125" s="11" t="s">
        <v>1074</v>
      </c>
      <c r="S125" s="11" t="s">
        <v>1074</v>
      </c>
      <c r="T125" s="8" t="s">
        <v>1062</v>
      </c>
      <c r="U125" s="1" t="s">
        <v>1105</v>
      </c>
      <c r="V125" s="8" t="s">
        <v>1168</v>
      </c>
      <c r="W125" s="8" t="s">
        <v>1107</v>
      </c>
      <c r="X125" s="10">
        <v>0.54166666666666663</v>
      </c>
      <c r="Y125" s="9">
        <v>0.70138888888888884</v>
      </c>
      <c r="Z125" s="10">
        <v>0.15972222222222224</v>
      </c>
      <c r="AA125" s="6">
        <v>1</v>
      </c>
      <c r="AB125" s="8">
        <v>4</v>
      </c>
      <c r="AC125" s="9">
        <f t="shared" si="6"/>
        <v>0.15972222222222224</v>
      </c>
      <c r="AD125" s="7">
        <f t="shared" si="7"/>
        <v>0.63888888888888895</v>
      </c>
    </row>
    <row r="126" spans="1:30" x14ac:dyDescent="0.3">
      <c r="A126" s="8" t="s">
        <v>29</v>
      </c>
      <c r="B126" s="30" t="s">
        <v>2248</v>
      </c>
      <c r="C126" s="8" t="s">
        <v>33</v>
      </c>
      <c r="D126" s="13" t="s">
        <v>3294</v>
      </c>
      <c r="E126" s="16" t="s">
        <v>3289</v>
      </c>
      <c r="F126" s="6" t="s">
        <v>110</v>
      </c>
      <c r="G126" s="16" t="s">
        <v>3295</v>
      </c>
      <c r="H126" s="66" t="s">
        <v>3296</v>
      </c>
      <c r="I126" s="8" t="s">
        <v>3292</v>
      </c>
      <c r="J126" s="8" t="s">
        <v>722</v>
      </c>
      <c r="K126" s="24">
        <v>2695</v>
      </c>
      <c r="L126" s="24" t="s">
        <v>3297</v>
      </c>
      <c r="M126" s="49" t="s">
        <v>3298</v>
      </c>
      <c r="N126" s="8" t="s">
        <v>1056</v>
      </c>
      <c r="O126" s="24" t="s">
        <v>1078</v>
      </c>
      <c r="P126" s="24" t="s">
        <v>1079</v>
      </c>
      <c r="Q126" s="8" t="s">
        <v>1065</v>
      </c>
      <c r="R126" s="11" t="s">
        <v>1074</v>
      </c>
      <c r="S126" s="11" t="s">
        <v>1074</v>
      </c>
      <c r="T126" s="8" t="s">
        <v>1064</v>
      </c>
      <c r="U126" s="1" t="s">
        <v>1105</v>
      </c>
      <c r="V126" s="8" t="s">
        <v>1176</v>
      </c>
      <c r="W126" s="8" t="s">
        <v>1243</v>
      </c>
      <c r="X126" s="10">
        <v>0.375</v>
      </c>
      <c r="Y126" s="10">
        <v>0.5</v>
      </c>
      <c r="Z126" s="10">
        <v>0.125</v>
      </c>
      <c r="AA126" s="6">
        <v>1</v>
      </c>
      <c r="AB126" s="8">
        <v>2</v>
      </c>
      <c r="AC126" s="9">
        <f t="shared" ref="AC126" si="8">PRODUCT(AA126,Z126)</f>
        <v>0.125</v>
      </c>
      <c r="AD126" s="7">
        <f t="shared" ref="AD126" si="9">AB126*AC126</f>
        <v>0.25</v>
      </c>
    </row>
    <row r="127" spans="1:30" x14ac:dyDescent="0.3">
      <c r="A127" s="8" t="s">
        <v>29</v>
      </c>
      <c r="B127" s="30" t="s">
        <v>2248</v>
      </c>
      <c r="C127" s="8" t="s">
        <v>33</v>
      </c>
      <c r="D127" s="13" t="s">
        <v>1122</v>
      </c>
      <c r="E127" s="16" t="s">
        <v>166</v>
      </c>
      <c r="F127" s="6" t="s">
        <v>179</v>
      </c>
      <c r="G127" s="14" t="s">
        <v>180</v>
      </c>
      <c r="H127" s="15" t="s">
        <v>181</v>
      </c>
      <c r="I127" s="46" t="s">
        <v>712</v>
      </c>
      <c r="J127" s="24" t="s">
        <v>2554</v>
      </c>
      <c r="K127" s="24">
        <v>1240</v>
      </c>
      <c r="L127" s="24" t="s">
        <v>716</v>
      </c>
      <c r="M127" s="49" t="s">
        <v>2555</v>
      </c>
      <c r="N127" s="8" t="s">
        <v>1056</v>
      </c>
      <c r="O127" s="24" t="s">
        <v>1078</v>
      </c>
      <c r="P127" s="24" t="s">
        <v>1079</v>
      </c>
      <c r="Q127" s="8" t="s">
        <v>1070</v>
      </c>
      <c r="R127" s="11" t="s">
        <v>1360</v>
      </c>
      <c r="S127" s="11" t="s">
        <v>1360</v>
      </c>
      <c r="T127" s="8" t="s">
        <v>1064</v>
      </c>
      <c r="U127" s="1" t="s">
        <v>1105</v>
      </c>
      <c r="V127" s="8" t="s">
        <v>1177</v>
      </c>
      <c r="W127" s="8" t="s">
        <v>1243</v>
      </c>
      <c r="X127" s="10">
        <v>0.375</v>
      </c>
      <c r="Y127" s="10">
        <v>0.5</v>
      </c>
      <c r="Z127" s="10">
        <v>0.125</v>
      </c>
      <c r="AA127" s="6">
        <v>1</v>
      </c>
      <c r="AB127" s="8">
        <v>2</v>
      </c>
      <c r="AC127" s="9">
        <f t="shared" si="6"/>
        <v>0.125</v>
      </c>
      <c r="AD127" s="7">
        <f t="shared" si="7"/>
        <v>0.25</v>
      </c>
    </row>
    <row r="128" spans="1:30" x14ac:dyDescent="0.3">
      <c r="A128" s="8" t="s">
        <v>29</v>
      </c>
      <c r="B128" s="30" t="s">
        <v>2248</v>
      </c>
      <c r="C128" s="8" t="s">
        <v>33</v>
      </c>
      <c r="D128" s="41" t="s">
        <v>1678</v>
      </c>
      <c r="E128" s="5" t="s">
        <v>195</v>
      </c>
      <c r="F128" s="6" t="s">
        <v>196</v>
      </c>
      <c r="G128" s="14" t="s">
        <v>197</v>
      </c>
      <c r="H128" s="15" t="s">
        <v>1313</v>
      </c>
      <c r="I128" s="8" t="s">
        <v>721</v>
      </c>
      <c r="J128" s="8" t="s">
        <v>722</v>
      </c>
      <c r="K128" s="8">
        <v>7840</v>
      </c>
      <c r="L128" s="8" t="s">
        <v>723</v>
      </c>
      <c r="M128" s="8" t="s">
        <v>942</v>
      </c>
      <c r="N128" s="8" t="s">
        <v>1056</v>
      </c>
      <c r="O128" s="8" t="s">
        <v>1078</v>
      </c>
      <c r="P128" s="8" t="s">
        <v>1079</v>
      </c>
      <c r="Q128" s="8" t="s">
        <v>1065</v>
      </c>
      <c r="R128" s="8" t="s">
        <v>1066</v>
      </c>
      <c r="S128" s="8" t="s">
        <v>1066</v>
      </c>
      <c r="T128" s="25" t="s">
        <v>1064</v>
      </c>
      <c r="U128" s="1" t="s">
        <v>1105</v>
      </c>
      <c r="V128" s="25" t="s">
        <v>1169</v>
      </c>
      <c r="W128" s="8" t="s">
        <v>1107</v>
      </c>
      <c r="X128" s="10">
        <v>0.54166666666666663</v>
      </c>
      <c r="Y128" s="9">
        <v>0.72222222222222221</v>
      </c>
      <c r="Z128" s="10">
        <v>0.18055555555555555</v>
      </c>
      <c r="AA128" s="6">
        <v>1</v>
      </c>
      <c r="AB128" s="8">
        <v>4</v>
      </c>
      <c r="AC128" s="9">
        <f t="shared" si="6"/>
        <v>0.18055555555555555</v>
      </c>
      <c r="AD128" s="7">
        <f t="shared" si="7"/>
        <v>0.72222222222222221</v>
      </c>
    </row>
    <row r="129" spans="1:30" x14ac:dyDescent="0.3">
      <c r="A129" s="8" t="s">
        <v>29</v>
      </c>
      <c r="B129" s="30" t="s">
        <v>2248</v>
      </c>
      <c r="C129" s="8" t="s">
        <v>33</v>
      </c>
      <c r="D129" s="41" t="s">
        <v>3095</v>
      </c>
      <c r="E129" s="19" t="s">
        <v>166</v>
      </c>
      <c r="F129" s="6">
        <v>118</v>
      </c>
      <c r="G129" s="14" t="s">
        <v>3073</v>
      </c>
      <c r="H129" s="22" t="s">
        <v>3081</v>
      </c>
      <c r="I129" s="8" t="s">
        <v>712</v>
      </c>
      <c r="J129" s="8" t="s">
        <v>3085</v>
      </c>
      <c r="K129" s="8" t="s">
        <v>681</v>
      </c>
      <c r="L129" s="8" t="s">
        <v>3087</v>
      </c>
      <c r="M129" s="49" t="s">
        <v>3086</v>
      </c>
      <c r="N129" s="8" t="s">
        <v>1056</v>
      </c>
      <c r="O129" s="8" t="s">
        <v>3088</v>
      </c>
      <c r="P129" s="8" t="s">
        <v>1079</v>
      </c>
      <c r="Q129" s="8" t="s">
        <v>1070</v>
      </c>
      <c r="R129" s="11" t="s">
        <v>1360</v>
      </c>
      <c r="S129" s="11" t="s">
        <v>1360</v>
      </c>
      <c r="T129" s="8" t="s">
        <v>1067</v>
      </c>
      <c r="U129" s="1" t="s">
        <v>1105</v>
      </c>
      <c r="V129" s="8" t="s">
        <v>1170</v>
      </c>
      <c r="W129" s="8" t="s">
        <v>1243</v>
      </c>
      <c r="X129" s="10">
        <v>0.35416666666666669</v>
      </c>
      <c r="Y129" s="9">
        <v>0.45833333333333331</v>
      </c>
      <c r="Z129" s="10">
        <v>0.10416666666666667</v>
      </c>
      <c r="AA129" s="6">
        <v>1</v>
      </c>
      <c r="AB129" s="8">
        <v>4</v>
      </c>
      <c r="AC129" s="9">
        <f t="shared" si="6"/>
        <v>0.10416666666666667</v>
      </c>
      <c r="AD129" s="7">
        <f t="shared" si="7"/>
        <v>0.41666666666666669</v>
      </c>
    </row>
    <row r="130" spans="1:30" x14ac:dyDescent="0.3">
      <c r="A130" s="8" t="s">
        <v>29</v>
      </c>
      <c r="B130" s="30" t="s">
        <v>2248</v>
      </c>
      <c r="C130" s="8" t="s">
        <v>33</v>
      </c>
      <c r="D130" s="13" t="s">
        <v>1116</v>
      </c>
      <c r="E130" s="19" t="s">
        <v>89</v>
      </c>
      <c r="F130" s="6">
        <v>1315</v>
      </c>
      <c r="G130" s="14" t="s">
        <v>3074</v>
      </c>
      <c r="H130" s="22" t="s">
        <v>3084</v>
      </c>
      <c r="I130" s="46" t="s">
        <v>696</v>
      </c>
      <c r="J130" s="8" t="s">
        <v>3089</v>
      </c>
      <c r="K130" s="8" t="s">
        <v>681</v>
      </c>
      <c r="L130" s="8" t="s">
        <v>3090</v>
      </c>
      <c r="M130" s="49" t="s">
        <v>3086</v>
      </c>
      <c r="N130" s="8" t="s">
        <v>1056</v>
      </c>
      <c r="O130" s="8" t="s">
        <v>3088</v>
      </c>
      <c r="P130" s="8" t="s">
        <v>1079</v>
      </c>
      <c r="Q130" s="8" t="s">
        <v>1065</v>
      </c>
      <c r="R130" s="8" t="s">
        <v>1066</v>
      </c>
      <c r="S130" s="8" t="s">
        <v>1066</v>
      </c>
      <c r="T130" s="8" t="s">
        <v>1067</v>
      </c>
      <c r="U130" s="1" t="s">
        <v>1105</v>
      </c>
      <c r="V130" s="8" t="s">
        <v>1170</v>
      </c>
      <c r="W130" s="8" t="s">
        <v>1243</v>
      </c>
      <c r="X130" s="10">
        <v>0.45833333333333331</v>
      </c>
      <c r="Y130" s="10">
        <v>0.5</v>
      </c>
      <c r="Z130" s="10">
        <v>4.1666666666666664E-2</v>
      </c>
      <c r="AA130" s="6">
        <v>1</v>
      </c>
      <c r="AB130" s="8">
        <v>4</v>
      </c>
      <c r="AC130" s="9">
        <f t="shared" si="6"/>
        <v>4.1666666666666664E-2</v>
      </c>
      <c r="AD130" s="7">
        <f t="shared" si="7"/>
        <v>0.16666666666666666</v>
      </c>
    </row>
    <row r="131" spans="1:30" x14ac:dyDescent="0.3">
      <c r="A131" s="8" t="s">
        <v>29</v>
      </c>
      <c r="B131" s="30" t="s">
        <v>2248</v>
      </c>
      <c r="C131" s="8" t="s">
        <v>33</v>
      </c>
      <c r="D131" s="12" t="s">
        <v>1117</v>
      </c>
      <c r="E131" s="5" t="s">
        <v>90</v>
      </c>
      <c r="F131" s="6">
        <v>1022</v>
      </c>
      <c r="G131" s="14" t="s">
        <v>3075</v>
      </c>
      <c r="H131" s="22" t="s">
        <v>3080</v>
      </c>
      <c r="I131" s="8" t="s">
        <v>714</v>
      </c>
      <c r="J131" s="8" t="s">
        <v>3089</v>
      </c>
      <c r="K131" s="8" t="s">
        <v>681</v>
      </c>
      <c r="L131" s="8" t="s">
        <v>3090</v>
      </c>
      <c r="M131" s="49" t="s">
        <v>3086</v>
      </c>
      <c r="N131" s="8" t="s">
        <v>1056</v>
      </c>
      <c r="O131" s="8" t="s">
        <v>3088</v>
      </c>
      <c r="P131" s="8" t="s">
        <v>1079</v>
      </c>
      <c r="Q131" s="8" t="s">
        <v>1065</v>
      </c>
      <c r="R131" s="8" t="s">
        <v>1360</v>
      </c>
      <c r="S131" s="8" t="s">
        <v>1360</v>
      </c>
      <c r="T131" s="8" t="s">
        <v>1067</v>
      </c>
      <c r="U131" s="1" t="s">
        <v>1105</v>
      </c>
      <c r="V131" s="8" t="s">
        <v>1170</v>
      </c>
      <c r="W131" s="8" t="s">
        <v>1107</v>
      </c>
      <c r="X131" s="10">
        <v>0.54166666666666663</v>
      </c>
      <c r="Y131" s="10">
        <v>0.58333333333333337</v>
      </c>
      <c r="Z131" s="10">
        <v>4.1666666666666664E-2</v>
      </c>
      <c r="AA131" s="6">
        <v>1</v>
      </c>
      <c r="AB131" s="8">
        <v>4</v>
      </c>
      <c r="AC131" s="9">
        <f t="shared" si="6"/>
        <v>4.1666666666666664E-2</v>
      </c>
      <c r="AD131" s="7">
        <f t="shared" si="7"/>
        <v>0.16666666666666666</v>
      </c>
    </row>
    <row r="132" spans="1:30" x14ac:dyDescent="0.3">
      <c r="A132" s="8" t="s">
        <v>29</v>
      </c>
      <c r="B132" s="30" t="s">
        <v>2248</v>
      </c>
      <c r="C132" s="8" t="s">
        <v>33</v>
      </c>
      <c r="D132" s="41" t="s">
        <v>1712</v>
      </c>
      <c r="E132" s="5" t="s">
        <v>100</v>
      </c>
      <c r="F132" s="6">
        <v>369</v>
      </c>
      <c r="G132" s="14" t="s">
        <v>3078</v>
      </c>
      <c r="H132" s="22" t="s">
        <v>3079</v>
      </c>
      <c r="I132" s="8" t="s">
        <v>699</v>
      </c>
      <c r="J132" s="8" t="s">
        <v>3085</v>
      </c>
      <c r="K132" s="8" t="s">
        <v>681</v>
      </c>
      <c r="L132" s="8" t="s">
        <v>3087</v>
      </c>
      <c r="M132" s="49" t="s">
        <v>3086</v>
      </c>
      <c r="N132" s="8" t="s">
        <v>1056</v>
      </c>
      <c r="O132" s="8" t="s">
        <v>3088</v>
      </c>
      <c r="P132" s="8" t="s">
        <v>1079</v>
      </c>
      <c r="Q132" s="8" t="s">
        <v>1065</v>
      </c>
      <c r="R132" s="8" t="s">
        <v>3053</v>
      </c>
      <c r="S132" s="8" t="s">
        <v>3053</v>
      </c>
      <c r="T132" s="8" t="s">
        <v>1067</v>
      </c>
      <c r="U132" s="1" t="s">
        <v>1105</v>
      </c>
      <c r="V132" s="8" t="s">
        <v>1170</v>
      </c>
      <c r="W132" s="8" t="s">
        <v>1107</v>
      </c>
      <c r="X132" s="10">
        <v>0.58333333333333337</v>
      </c>
      <c r="Y132" s="10">
        <v>0.61805555555555558</v>
      </c>
      <c r="Z132" s="10">
        <v>3.4722222222222224E-2</v>
      </c>
      <c r="AA132" s="6">
        <v>1</v>
      </c>
      <c r="AB132" s="8">
        <v>4</v>
      </c>
      <c r="AC132" s="9">
        <f t="shared" si="6"/>
        <v>3.4722222222222224E-2</v>
      </c>
      <c r="AD132" s="7">
        <f t="shared" si="7"/>
        <v>0.1388888888888889</v>
      </c>
    </row>
    <row r="133" spans="1:30" x14ac:dyDescent="0.3">
      <c r="A133" s="8" t="s">
        <v>29</v>
      </c>
      <c r="B133" s="30" t="s">
        <v>2248</v>
      </c>
      <c r="C133" s="8" t="s">
        <v>33</v>
      </c>
      <c r="D133" s="12" t="s">
        <v>1414</v>
      </c>
      <c r="E133" s="5" t="s">
        <v>58</v>
      </c>
      <c r="F133" s="6">
        <v>1787</v>
      </c>
      <c r="G133" s="14" t="s">
        <v>3076</v>
      </c>
      <c r="H133" s="22" t="s">
        <v>3082</v>
      </c>
      <c r="I133" s="8" t="s">
        <v>670</v>
      </c>
      <c r="J133" s="8" t="s">
        <v>3085</v>
      </c>
      <c r="K133" s="8" t="s">
        <v>681</v>
      </c>
      <c r="L133" s="8" t="s">
        <v>3087</v>
      </c>
      <c r="M133" s="49" t="s">
        <v>3086</v>
      </c>
      <c r="N133" s="8" t="s">
        <v>1056</v>
      </c>
      <c r="O133" s="8" t="s">
        <v>3088</v>
      </c>
      <c r="P133" s="8" t="s">
        <v>1079</v>
      </c>
      <c r="Q133" s="8" t="s">
        <v>1065</v>
      </c>
      <c r="R133" s="1" t="s">
        <v>4317</v>
      </c>
      <c r="S133" s="1" t="s">
        <v>4317</v>
      </c>
      <c r="T133" s="8" t="s">
        <v>1067</v>
      </c>
      <c r="U133" s="1" t="s">
        <v>1105</v>
      </c>
      <c r="V133" s="8" t="s">
        <v>1170</v>
      </c>
      <c r="W133" s="8" t="s">
        <v>1107</v>
      </c>
      <c r="X133" s="10">
        <v>0.61805555555555558</v>
      </c>
      <c r="Y133" s="10">
        <v>0.65972222222222221</v>
      </c>
      <c r="Z133" s="10">
        <v>4.1666666666666664E-2</v>
      </c>
      <c r="AA133" s="6">
        <v>1</v>
      </c>
      <c r="AB133" s="8">
        <v>4</v>
      </c>
      <c r="AC133" s="9">
        <f t="shared" si="6"/>
        <v>4.1666666666666664E-2</v>
      </c>
      <c r="AD133" s="7">
        <f t="shared" si="7"/>
        <v>0.16666666666666666</v>
      </c>
    </row>
    <row r="134" spans="1:30" x14ac:dyDescent="0.3">
      <c r="A134" s="8" t="s">
        <v>29</v>
      </c>
      <c r="B134" s="30" t="s">
        <v>2248</v>
      </c>
      <c r="C134" s="8" t="s">
        <v>33</v>
      </c>
      <c r="D134" s="41" t="s">
        <v>1421</v>
      </c>
      <c r="E134" s="16" t="s">
        <v>59</v>
      </c>
      <c r="F134" s="6">
        <v>737</v>
      </c>
      <c r="G134" s="14" t="s">
        <v>3077</v>
      </c>
      <c r="H134" s="22" t="s">
        <v>3083</v>
      </c>
      <c r="I134" s="8" t="s">
        <v>673</v>
      </c>
      <c r="J134" s="8" t="s">
        <v>3089</v>
      </c>
      <c r="K134" s="8" t="s">
        <v>681</v>
      </c>
      <c r="L134" s="8" t="s">
        <v>3090</v>
      </c>
      <c r="M134" s="49" t="s">
        <v>3086</v>
      </c>
      <c r="N134" s="8" t="s">
        <v>1056</v>
      </c>
      <c r="O134" s="8" t="s">
        <v>3088</v>
      </c>
      <c r="P134" s="8" t="s">
        <v>1079</v>
      </c>
      <c r="Q134" s="8" t="s">
        <v>1065</v>
      </c>
      <c r="R134" s="8" t="s">
        <v>1066</v>
      </c>
      <c r="S134" s="8" t="s">
        <v>1066</v>
      </c>
      <c r="T134" s="8" t="s">
        <v>1067</v>
      </c>
      <c r="U134" s="1" t="s">
        <v>1105</v>
      </c>
      <c r="V134" s="8" t="s">
        <v>1170</v>
      </c>
      <c r="W134" s="8" t="s">
        <v>1107</v>
      </c>
      <c r="X134" s="10">
        <v>0.65972222222222221</v>
      </c>
      <c r="Y134" s="10">
        <v>0.70138888888888884</v>
      </c>
      <c r="Z134" s="10">
        <v>4.1666666666666664E-2</v>
      </c>
      <c r="AA134" s="6">
        <v>1</v>
      </c>
      <c r="AB134" s="8">
        <v>4</v>
      </c>
      <c r="AC134" s="9">
        <f t="shared" si="6"/>
        <v>4.1666666666666664E-2</v>
      </c>
      <c r="AD134" s="7">
        <f t="shared" si="7"/>
        <v>0.16666666666666666</v>
      </c>
    </row>
    <row r="135" spans="1:30" x14ac:dyDescent="0.3">
      <c r="A135" s="8" t="s">
        <v>29</v>
      </c>
      <c r="B135" s="30" t="s">
        <v>2248</v>
      </c>
      <c r="C135" s="8" t="s">
        <v>33</v>
      </c>
      <c r="D135" s="12" t="s">
        <v>1120</v>
      </c>
      <c r="E135" s="16" t="s">
        <v>161</v>
      </c>
      <c r="F135" s="6" t="s">
        <v>61</v>
      </c>
      <c r="G135" s="14" t="s">
        <v>164</v>
      </c>
      <c r="H135" s="15" t="s">
        <v>165</v>
      </c>
      <c r="I135" s="8" t="s">
        <v>709</v>
      </c>
      <c r="J135" s="8" t="s">
        <v>711</v>
      </c>
      <c r="K135" s="8">
        <v>137</v>
      </c>
      <c r="L135" s="8" t="s">
        <v>669</v>
      </c>
      <c r="M135" s="8" t="s">
        <v>936</v>
      </c>
      <c r="N135" s="8" t="s">
        <v>1056</v>
      </c>
      <c r="O135" s="8" t="s">
        <v>1078</v>
      </c>
      <c r="P135" s="8" t="s">
        <v>1079</v>
      </c>
      <c r="Q135" s="8" t="s">
        <v>1061</v>
      </c>
      <c r="R135" s="11" t="s">
        <v>1074</v>
      </c>
      <c r="S135" s="11" t="s">
        <v>1074</v>
      </c>
      <c r="T135" s="8" t="s">
        <v>1069</v>
      </c>
      <c r="U135" s="1" t="s">
        <v>1105</v>
      </c>
      <c r="V135" s="8" t="s">
        <v>1171</v>
      </c>
      <c r="W135" s="8" t="s">
        <v>1243</v>
      </c>
      <c r="X135" s="10">
        <v>0.35416666666666669</v>
      </c>
      <c r="Y135" s="9">
        <v>0.5</v>
      </c>
      <c r="Z135" s="10">
        <v>0.14583333333333334</v>
      </c>
      <c r="AA135" s="6">
        <v>1</v>
      </c>
      <c r="AB135" s="8">
        <v>4</v>
      </c>
      <c r="AC135" s="9">
        <f t="shared" si="6"/>
        <v>0.14583333333333334</v>
      </c>
      <c r="AD135" s="7">
        <f t="shared" si="7"/>
        <v>0.58333333333333337</v>
      </c>
    </row>
    <row r="136" spans="1:30" x14ac:dyDescent="0.3">
      <c r="A136" s="8" t="s">
        <v>29</v>
      </c>
      <c r="B136" s="30" t="s">
        <v>2248</v>
      </c>
      <c r="C136" s="11" t="s">
        <v>33</v>
      </c>
      <c r="D136" s="12" t="s">
        <v>1414</v>
      </c>
      <c r="E136" s="19" t="s">
        <v>58</v>
      </c>
      <c r="F136" s="6">
        <v>2268</v>
      </c>
      <c r="G136" s="14" t="s">
        <v>175</v>
      </c>
      <c r="H136" s="15" t="s">
        <v>176</v>
      </c>
      <c r="I136" s="8" t="s">
        <v>670</v>
      </c>
      <c r="J136" s="8" t="s">
        <v>715</v>
      </c>
      <c r="K136" s="8">
        <v>320</v>
      </c>
      <c r="L136" s="8" t="s">
        <v>669</v>
      </c>
      <c r="M136" s="8" t="s">
        <v>937</v>
      </c>
      <c r="N136" s="8" t="s">
        <v>1056</v>
      </c>
      <c r="O136" s="24" t="s">
        <v>1078</v>
      </c>
      <c r="P136" s="8" t="s">
        <v>1079</v>
      </c>
      <c r="Q136" s="8" t="s">
        <v>1065</v>
      </c>
      <c r="R136" s="1" t="s">
        <v>4317</v>
      </c>
      <c r="S136" s="1" t="s">
        <v>4317</v>
      </c>
      <c r="T136" s="8" t="s">
        <v>1069</v>
      </c>
      <c r="U136" s="1" t="s">
        <v>1105</v>
      </c>
      <c r="V136" s="8" t="s">
        <v>1171</v>
      </c>
      <c r="W136" s="8" t="s">
        <v>1107</v>
      </c>
      <c r="X136" s="10">
        <v>0.54166666666666663</v>
      </c>
      <c r="Y136" s="10">
        <v>0.58333333333333337</v>
      </c>
      <c r="Z136" s="10">
        <v>4.1666666666666664E-2</v>
      </c>
      <c r="AA136" s="6">
        <v>1</v>
      </c>
      <c r="AB136" s="8">
        <v>4</v>
      </c>
      <c r="AC136" s="9">
        <f t="shared" si="6"/>
        <v>4.1666666666666664E-2</v>
      </c>
      <c r="AD136" s="7">
        <f t="shared" si="7"/>
        <v>0.16666666666666666</v>
      </c>
    </row>
    <row r="137" spans="1:30" x14ac:dyDescent="0.3">
      <c r="A137" s="8" t="s">
        <v>29</v>
      </c>
      <c r="B137" s="30" t="s">
        <v>2248</v>
      </c>
      <c r="C137" s="11" t="s">
        <v>33</v>
      </c>
      <c r="D137" s="12" t="s">
        <v>1414</v>
      </c>
      <c r="E137" s="16" t="s">
        <v>58</v>
      </c>
      <c r="F137" s="6">
        <v>1660</v>
      </c>
      <c r="G137" s="14" t="s">
        <v>177</v>
      </c>
      <c r="H137" s="15" t="s">
        <v>178</v>
      </c>
      <c r="I137" s="8" t="s">
        <v>670</v>
      </c>
      <c r="J137" s="8" t="s">
        <v>710</v>
      </c>
      <c r="K137" s="8">
        <v>231</v>
      </c>
      <c r="L137" s="8" t="s">
        <v>669</v>
      </c>
      <c r="M137" s="8" t="s">
        <v>939</v>
      </c>
      <c r="N137" s="8" t="s">
        <v>1056</v>
      </c>
      <c r="O137" s="8" t="s">
        <v>1078</v>
      </c>
      <c r="P137" s="8" t="s">
        <v>1079</v>
      </c>
      <c r="Q137" s="8" t="s">
        <v>1065</v>
      </c>
      <c r="R137" s="1" t="s">
        <v>4317</v>
      </c>
      <c r="S137" s="1" t="s">
        <v>4317</v>
      </c>
      <c r="T137" s="8" t="s">
        <v>1069</v>
      </c>
      <c r="U137" s="1" t="s">
        <v>1105</v>
      </c>
      <c r="V137" s="8" t="s">
        <v>1171</v>
      </c>
      <c r="W137" s="8" t="s">
        <v>1107</v>
      </c>
      <c r="X137" s="10">
        <v>0.58333333333333337</v>
      </c>
      <c r="Y137" s="9">
        <v>0.63888888888888895</v>
      </c>
      <c r="Z137" s="10">
        <v>5.5555555555555552E-2</v>
      </c>
      <c r="AA137" s="6">
        <v>1</v>
      </c>
      <c r="AB137" s="8">
        <v>4</v>
      </c>
      <c r="AC137" s="9">
        <f t="shared" si="6"/>
        <v>5.5555555555555552E-2</v>
      </c>
      <c r="AD137" s="7">
        <f t="shared" si="7"/>
        <v>0.22222222222222221</v>
      </c>
    </row>
    <row r="138" spans="1:30" x14ac:dyDescent="0.3">
      <c r="A138" s="8" t="s">
        <v>29</v>
      </c>
      <c r="B138" s="30" t="s">
        <v>2248</v>
      </c>
      <c r="C138" s="8" t="s">
        <v>33</v>
      </c>
      <c r="D138" s="41" t="s">
        <v>1421</v>
      </c>
      <c r="E138" s="19" t="s">
        <v>59</v>
      </c>
      <c r="F138" s="6">
        <v>744</v>
      </c>
      <c r="G138" s="14" t="s">
        <v>182</v>
      </c>
      <c r="H138" s="15" t="s">
        <v>183</v>
      </c>
      <c r="I138" s="24" t="s">
        <v>673</v>
      </c>
      <c r="J138" s="24" t="s">
        <v>711</v>
      </c>
      <c r="K138" s="24">
        <v>320</v>
      </c>
      <c r="L138" s="8" t="s">
        <v>669</v>
      </c>
      <c r="M138" s="11" t="s">
        <v>936</v>
      </c>
      <c r="N138" s="8" t="s">
        <v>1056</v>
      </c>
      <c r="O138" s="24" t="s">
        <v>1078</v>
      </c>
      <c r="P138" s="24" t="s">
        <v>1079</v>
      </c>
      <c r="Q138" s="8" t="s">
        <v>1065</v>
      </c>
      <c r="R138" s="11" t="s">
        <v>1066</v>
      </c>
      <c r="S138" s="11" t="s">
        <v>1066</v>
      </c>
      <c r="T138" s="8" t="s">
        <v>1069</v>
      </c>
      <c r="U138" s="1" t="s">
        <v>1105</v>
      </c>
      <c r="V138" s="8" t="s">
        <v>1171</v>
      </c>
      <c r="W138" s="8" t="s">
        <v>1107</v>
      </c>
      <c r="X138" s="10">
        <v>0.63888888888888895</v>
      </c>
      <c r="Y138" s="10">
        <v>0.70138888888888884</v>
      </c>
      <c r="Z138" s="10">
        <v>6.25E-2</v>
      </c>
      <c r="AA138" s="6">
        <v>1</v>
      </c>
      <c r="AB138" s="8">
        <v>4</v>
      </c>
      <c r="AC138" s="9">
        <f t="shared" si="6"/>
        <v>6.25E-2</v>
      </c>
      <c r="AD138" s="7">
        <f t="shared" si="7"/>
        <v>0.25</v>
      </c>
    </row>
    <row r="139" spans="1:30" x14ac:dyDescent="0.3">
      <c r="A139" s="8" t="s">
        <v>29</v>
      </c>
      <c r="B139" s="30" t="s">
        <v>2248</v>
      </c>
      <c r="C139" s="8" t="s">
        <v>33</v>
      </c>
      <c r="D139" s="13" t="s">
        <v>1123</v>
      </c>
      <c r="E139" s="16" t="s">
        <v>166</v>
      </c>
      <c r="F139" s="6" t="s">
        <v>128</v>
      </c>
      <c r="G139" s="14" t="s">
        <v>184</v>
      </c>
      <c r="H139" s="15" t="s">
        <v>185</v>
      </c>
      <c r="I139" s="54" t="s">
        <v>712</v>
      </c>
      <c r="J139" s="39" t="s">
        <v>717</v>
      </c>
      <c r="K139" s="39">
        <v>250</v>
      </c>
      <c r="L139" s="39" t="s">
        <v>718</v>
      </c>
      <c r="M139" s="50" t="s">
        <v>940</v>
      </c>
      <c r="N139" s="8" t="s">
        <v>1056</v>
      </c>
      <c r="O139" s="24" t="s">
        <v>1078</v>
      </c>
      <c r="P139" s="24" t="s">
        <v>1079</v>
      </c>
      <c r="Q139" s="8" t="s">
        <v>1070</v>
      </c>
      <c r="R139" s="11" t="s">
        <v>1360</v>
      </c>
      <c r="S139" s="11" t="s">
        <v>1360</v>
      </c>
      <c r="T139" s="8" t="s">
        <v>1071</v>
      </c>
      <c r="U139" s="1" t="s">
        <v>1105</v>
      </c>
      <c r="V139" s="8" t="s">
        <v>1172</v>
      </c>
      <c r="W139" s="8" t="s">
        <v>1243</v>
      </c>
      <c r="X139" s="10">
        <v>0.35416666666666669</v>
      </c>
      <c r="Y139" s="10">
        <v>0.39583333333333331</v>
      </c>
      <c r="Z139" s="10">
        <v>4.1666666666666664E-2</v>
      </c>
      <c r="AA139" s="6">
        <v>1</v>
      </c>
      <c r="AB139" s="8">
        <v>4</v>
      </c>
      <c r="AC139" s="9">
        <f t="shared" si="6"/>
        <v>4.1666666666666664E-2</v>
      </c>
      <c r="AD139" s="7">
        <f t="shared" si="7"/>
        <v>0.16666666666666666</v>
      </c>
    </row>
    <row r="140" spans="1:30" x14ac:dyDescent="0.3">
      <c r="A140" s="8" t="s">
        <v>29</v>
      </c>
      <c r="B140" s="30" t="s">
        <v>2248</v>
      </c>
      <c r="C140" s="11" t="s">
        <v>33</v>
      </c>
      <c r="D140" s="12" t="s">
        <v>1414</v>
      </c>
      <c r="E140" s="16" t="s">
        <v>58</v>
      </c>
      <c r="F140" s="6">
        <v>1112</v>
      </c>
      <c r="G140" s="14" t="s">
        <v>186</v>
      </c>
      <c r="H140" s="15" t="s">
        <v>187</v>
      </c>
      <c r="I140" s="8" t="s">
        <v>670</v>
      </c>
      <c r="J140" s="24" t="s">
        <v>719</v>
      </c>
      <c r="K140" s="24">
        <v>400</v>
      </c>
      <c r="L140" s="24" t="s">
        <v>720</v>
      </c>
      <c r="M140" s="49" t="s">
        <v>2578</v>
      </c>
      <c r="N140" s="8" t="s">
        <v>1056</v>
      </c>
      <c r="O140" s="24" t="s">
        <v>1078</v>
      </c>
      <c r="P140" s="8" t="s">
        <v>1079</v>
      </c>
      <c r="Q140" s="8" t="s">
        <v>1065</v>
      </c>
      <c r="R140" s="1" t="s">
        <v>4317</v>
      </c>
      <c r="S140" s="1" t="s">
        <v>4317</v>
      </c>
      <c r="T140" s="8" t="s">
        <v>1071</v>
      </c>
      <c r="U140" s="1" t="s">
        <v>1105</v>
      </c>
      <c r="V140" s="8" t="s">
        <v>1172</v>
      </c>
      <c r="W140" s="8" t="s">
        <v>1243</v>
      </c>
      <c r="X140" s="10">
        <v>0.39583333333333331</v>
      </c>
      <c r="Y140" s="10">
        <v>0.45833333333333331</v>
      </c>
      <c r="Z140" s="10">
        <v>6.25E-2</v>
      </c>
      <c r="AA140" s="6">
        <v>1</v>
      </c>
      <c r="AB140" s="8">
        <v>4</v>
      </c>
      <c r="AC140" s="9">
        <f t="shared" si="6"/>
        <v>6.25E-2</v>
      </c>
      <c r="AD140" s="7">
        <f t="shared" si="7"/>
        <v>0.25</v>
      </c>
    </row>
    <row r="141" spans="1:30" x14ac:dyDescent="0.3">
      <c r="A141" s="8" t="s">
        <v>29</v>
      </c>
      <c r="B141" s="30" t="s">
        <v>2248</v>
      </c>
      <c r="C141" s="8" t="s">
        <v>33</v>
      </c>
      <c r="D141" s="41" t="s">
        <v>1712</v>
      </c>
      <c r="E141" s="5" t="s">
        <v>100</v>
      </c>
      <c r="F141" s="6">
        <v>885</v>
      </c>
      <c r="G141" s="14" t="s">
        <v>190</v>
      </c>
      <c r="H141" s="15" t="s">
        <v>191</v>
      </c>
      <c r="I141" s="8" t="s">
        <v>699</v>
      </c>
      <c r="J141" s="24" t="s">
        <v>719</v>
      </c>
      <c r="K141" s="24">
        <v>400</v>
      </c>
      <c r="L141" s="24" t="s">
        <v>720</v>
      </c>
      <c r="M141" s="49" t="s">
        <v>941</v>
      </c>
      <c r="N141" s="8" t="s">
        <v>1056</v>
      </c>
      <c r="O141" s="24" t="s">
        <v>1078</v>
      </c>
      <c r="P141" s="8" t="s">
        <v>1079</v>
      </c>
      <c r="Q141" s="8" t="s">
        <v>1065</v>
      </c>
      <c r="R141" s="1" t="s">
        <v>3053</v>
      </c>
      <c r="S141" s="1" t="s">
        <v>3053</v>
      </c>
      <c r="T141" s="8" t="s">
        <v>1071</v>
      </c>
      <c r="U141" s="1" t="s">
        <v>1105</v>
      </c>
      <c r="V141" s="8" t="s">
        <v>1172</v>
      </c>
      <c r="W141" s="8" t="s">
        <v>1243</v>
      </c>
      <c r="X141" s="10">
        <v>0.45833333333333331</v>
      </c>
      <c r="Y141" s="10">
        <v>0.5</v>
      </c>
      <c r="Z141" s="10">
        <v>4.1666666666666664E-2</v>
      </c>
      <c r="AA141" s="6">
        <v>1</v>
      </c>
      <c r="AB141" s="8">
        <v>4</v>
      </c>
      <c r="AC141" s="9">
        <f t="shared" si="6"/>
        <v>4.1666666666666664E-2</v>
      </c>
      <c r="AD141" s="7">
        <f t="shared" si="7"/>
        <v>0.16666666666666666</v>
      </c>
    </row>
    <row r="142" spans="1:30" x14ac:dyDescent="0.3">
      <c r="A142" s="8" t="s">
        <v>29</v>
      </c>
      <c r="B142" s="30" t="s">
        <v>2248</v>
      </c>
      <c r="C142" s="8" t="s">
        <v>33</v>
      </c>
      <c r="D142" s="12" t="s">
        <v>1117</v>
      </c>
      <c r="E142" s="16" t="s">
        <v>90</v>
      </c>
      <c r="F142" s="6">
        <v>1012</v>
      </c>
      <c r="G142" s="14" t="s">
        <v>188</v>
      </c>
      <c r="H142" s="15" t="s">
        <v>189</v>
      </c>
      <c r="I142" s="8" t="s">
        <v>714</v>
      </c>
      <c r="J142" s="24" t="s">
        <v>719</v>
      </c>
      <c r="K142" s="24">
        <v>400</v>
      </c>
      <c r="L142" s="24" t="s">
        <v>720</v>
      </c>
      <c r="M142" s="49" t="s">
        <v>941</v>
      </c>
      <c r="N142" s="8" t="s">
        <v>1056</v>
      </c>
      <c r="O142" s="24" t="s">
        <v>1078</v>
      </c>
      <c r="P142" s="8" t="s">
        <v>1079</v>
      </c>
      <c r="Q142" s="8" t="s">
        <v>1065</v>
      </c>
      <c r="R142" s="11" t="s">
        <v>1360</v>
      </c>
      <c r="S142" s="11" t="s">
        <v>1360</v>
      </c>
      <c r="T142" s="8" t="s">
        <v>1071</v>
      </c>
      <c r="U142" s="1" t="s">
        <v>1105</v>
      </c>
      <c r="V142" s="8" t="s">
        <v>1172</v>
      </c>
      <c r="W142" s="8" t="s">
        <v>1107</v>
      </c>
      <c r="X142" s="10">
        <v>0.54166666666666663</v>
      </c>
      <c r="Y142" s="10">
        <v>0.60416666666666663</v>
      </c>
      <c r="Z142" s="10">
        <v>6.25E-2</v>
      </c>
      <c r="AA142" s="6">
        <v>1</v>
      </c>
      <c r="AB142" s="8">
        <v>4</v>
      </c>
      <c r="AC142" s="9">
        <f t="shared" si="6"/>
        <v>6.25E-2</v>
      </c>
      <c r="AD142" s="7">
        <f t="shared" si="7"/>
        <v>0.25</v>
      </c>
    </row>
    <row r="143" spans="1:30" x14ac:dyDescent="0.3">
      <c r="A143" s="8" t="s">
        <v>29</v>
      </c>
      <c r="B143" s="30" t="s">
        <v>2248</v>
      </c>
      <c r="C143" s="8" t="s">
        <v>33</v>
      </c>
      <c r="D143" s="13" t="s">
        <v>1125</v>
      </c>
      <c r="E143" s="16" t="s">
        <v>166</v>
      </c>
      <c r="F143" s="6" t="s">
        <v>192</v>
      </c>
      <c r="G143" s="14" t="s">
        <v>193</v>
      </c>
      <c r="H143" s="15" t="s">
        <v>194</v>
      </c>
      <c r="I143" s="46" t="s">
        <v>712</v>
      </c>
      <c r="J143" s="24" t="s">
        <v>2530</v>
      </c>
      <c r="K143" s="24">
        <v>400</v>
      </c>
      <c r="L143" s="24" t="s">
        <v>720</v>
      </c>
      <c r="M143" s="49" t="s">
        <v>941</v>
      </c>
      <c r="N143" s="8" t="s">
        <v>1056</v>
      </c>
      <c r="O143" s="24" t="s">
        <v>1078</v>
      </c>
      <c r="P143" s="24" t="s">
        <v>1079</v>
      </c>
      <c r="Q143" s="8" t="s">
        <v>1070</v>
      </c>
      <c r="R143" s="11" t="s">
        <v>1360</v>
      </c>
      <c r="S143" s="11" t="s">
        <v>1360</v>
      </c>
      <c r="T143" s="8" t="s">
        <v>1071</v>
      </c>
      <c r="U143" s="1" t="s">
        <v>1105</v>
      </c>
      <c r="V143" s="8" t="s">
        <v>1172</v>
      </c>
      <c r="W143" s="8" t="s">
        <v>1107</v>
      </c>
      <c r="X143" s="10">
        <v>0.60416666666666663</v>
      </c>
      <c r="Y143" s="9">
        <v>0.70138888888888884</v>
      </c>
      <c r="Z143" s="10">
        <v>9.7222222222222224E-2</v>
      </c>
      <c r="AA143" s="6">
        <v>1</v>
      </c>
      <c r="AB143" s="8">
        <v>4</v>
      </c>
      <c r="AC143" s="9">
        <f t="shared" si="6"/>
        <v>9.7222222222222224E-2</v>
      </c>
      <c r="AD143" s="7">
        <f t="shared" si="7"/>
        <v>0.3888888888888889</v>
      </c>
    </row>
    <row r="144" spans="1:30" x14ac:dyDescent="0.3">
      <c r="A144" s="8" t="s">
        <v>29</v>
      </c>
      <c r="B144" s="30" t="s">
        <v>2248</v>
      </c>
      <c r="C144" s="8" t="s">
        <v>33</v>
      </c>
      <c r="D144" s="13" t="s">
        <v>1121</v>
      </c>
      <c r="E144" s="19" t="s">
        <v>166</v>
      </c>
      <c r="F144" s="6" t="s">
        <v>67</v>
      </c>
      <c r="G144" s="14" t="s">
        <v>167</v>
      </c>
      <c r="H144" s="15" t="s">
        <v>168</v>
      </c>
      <c r="I144" s="46" t="s">
        <v>712</v>
      </c>
      <c r="J144" s="8" t="s">
        <v>2547</v>
      </c>
      <c r="K144" s="24">
        <v>215</v>
      </c>
      <c r="L144" s="24" t="s">
        <v>713</v>
      </c>
      <c r="M144" s="49" t="s">
        <v>938</v>
      </c>
      <c r="N144" s="8" t="s">
        <v>1056</v>
      </c>
      <c r="O144" s="24" t="s">
        <v>1078</v>
      </c>
      <c r="P144" s="24" t="s">
        <v>1079</v>
      </c>
      <c r="Q144" s="8" t="s">
        <v>1070</v>
      </c>
      <c r="R144" s="11" t="s">
        <v>1360</v>
      </c>
      <c r="S144" s="11" t="s">
        <v>1360</v>
      </c>
      <c r="T144" s="25" t="s">
        <v>1180</v>
      </c>
      <c r="U144" s="1" t="s">
        <v>1105</v>
      </c>
      <c r="V144" s="25" t="s">
        <v>1173</v>
      </c>
      <c r="W144" s="8" t="s">
        <v>1243</v>
      </c>
      <c r="X144" s="10">
        <v>0.375</v>
      </c>
      <c r="Y144" s="9">
        <v>0.5</v>
      </c>
      <c r="Z144" s="10">
        <v>0.125</v>
      </c>
      <c r="AA144" s="6">
        <v>1</v>
      </c>
      <c r="AB144" s="8">
        <v>4</v>
      </c>
      <c r="AC144" s="9">
        <f t="shared" si="6"/>
        <v>0.125</v>
      </c>
      <c r="AD144" s="7">
        <f t="shared" si="7"/>
        <v>0.5</v>
      </c>
    </row>
    <row r="145" spans="1:30" x14ac:dyDescent="0.3">
      <c r="A145" s="8" t="s">
        <v>29</v>
      </c>
      <c r="B145" s="30" t="s">
        <v>2248</v>
      </c>
      <c r="C145" s="8" t="s">
        <v>33</v>
      </c>
      <c r="D145" s="13" t="s">
        <v>1116</v>
      </c>
      <c r="E145" s="5" t="s">
        <v>89</v>
      </c>
      <c r="F145" s="6">
        <v>136</v>
      </c>
      <c r="G145" s="14" t="s">
        <v>2823</v>
      </c>
      <c r="H145" s="15" t="s">
        <v>2824</v>
      </c>
      <c r="I145" s="8" t="s">
        <v>696</v>
      </c>
      <c r="J145" s="8" t="s">
        <v>2547</v>
      </c>
      <c r="K145" s="8">
        <v>215</v>
      </c>
      <c r="L145" s="8" t="s">
        <v>713</v>
      </c>
      <c r="M145" s="49" t="s">
        <v>938</v>
      </c>
      <c r="N145" s="8" t="s">
        <v>1056</v>
      </c>
      <c r="O145" s="8" t="s">
        <v>1078</v>
      </c>
      <c r="P145" s="8" t="s">
        <v>1079</v>
      </c>
      <c r="Q145" s="8" t="s">
        <v>1065</v>
      </c>
      <c r="R145" s="8" t="s">
        <v>1066</v>
      </c>
      <c r="S145" s="8" t="s">
        <v>1066</v>
      </c>
      <c r="T145" s="25" t="s">
        <v>1180</v>
      </c>
      <c r="U145" s="1" t="s">
        <v>1105</v>
      </c>
      <c r="V145" s="25" t="s">
        <v>1173</v>
      </c>
      <c r="W145" s="8" t="s">
        <v>1107</v>
      </c>
      <c r="X145" s="10">
        <v>0.5</v>
      </c>
      <c r="Y145" s="10">
        <v>0.54166666666666663</v>
      </c>
      <c r="Z145" s="10">
        <v>4.1666666666666664E-2</v>
      </c>
      <c r="AA145" s="6">
        <v>1</v>
      </c>
      <c r="AB145" s="8">
        <v>4</v>
      </c>
      <c r="AC145" s="9">
        <f t="shared" si="6"/>
        <v>4.1666666666666664E-2</v>
      </c>
      <c r="AD145" s="7">
        <f t="shared" si="7"/>
        <v>0.16666666666666666</v>
      </c>
    </row>
    <row r="146" spans="1:30" x14ac:dyDescent="0.3">
      <c r="A146" s="8" t="s">
        <v>29</v>
      </c>
      <c r="B146" s="30" t="s">
        <v>2248</v>
      </c>
      <c r="C146" s="8" t="s">
        <v>33</v>
      </c>
      <c r="D146" s="12" t="s">
        <v>1117</v>
      </c>
      <c r="E146" s="19" t="s">
        <v>90</v>
      </c>
      <c r="F146" s="6">
        <v>1075</v>
      </c>
      <c r="G146" s="14" t="s">
        <v>169</v>
      </c>
      <c r="H146" s="15" t="s">
        <v>170</v>
      </c>
      <c r="I146" s="8" t="s">
        <v>714</v>
      </c>
      <c r="J146" s="8" t="s">
        <v>2547</v>
      </c>
      <c r="K146" s="8">
        <v>215</v>
      </c>
      <c r="L146" s="8" t="s">
        <v>713</v>
      </c>
      <c r="M146" s="49" t="s">
        <v>938</v>
      </c>
      <c r="N146" s="8" t="s">
        <v>1056</v>
      </c>
      <c r="O146" s="8" t="s">
        <v>1078</v>
      </c>
      <c r="P146" s="8" t="s">
        <v>1079</v>
      </c>
      <c r="Q146" s="8" t="s">
        <v>1065</v>
      </c>
      <c r="R146" s="11" t="s">
        <v>1360</v>
      </c>
      <c r="S146" s="11" t="s">
        <v>1360</v>
      </c>
      <c r="T146" s="25" t="s">
        <v>1180</v>
      </c>
      <c r="U146" s="1" t="s">
        <v>1105</v>
      </c>
      <c r="V146" s="25" t="s">
        <v>1173</v>
      </c>
      <c r="W146" s="8" t="s">
        <v>1107</v>
      </c>
      <c r="X146" s="10">
        <v>0.58333333333333337</v>
      </c>
      <c r="Y146" s="10">
        <v>0.625</v>
      </c>
      <c r="Z146" s="10">
        <v>4.1666666666666664E-2</v>
      </c>
      <c r="AA146" s="6">
        <v>1</v>
      </c>
      <c r="AB146" s="8">
        <v>4</v>
      </c>
      <c r="AC146" s="9">
        <f t="shared" si="6"/>
        <v>4.1666666666666664E-2</v>
      </c>
      <c r="AD146" s="7">
        <f t="shared" si="7"/>
        <v>0.16666666666666666</v>
      </c>
    </row>
    <row r="147" spans="1:30" x14ac:dyDescent="0.3">
      <c r="A147" s="8" t="s">
        <v>29</v>
      </c>
      <c r="B147" s="30" t="s">
        <v>2248</v>
      </c>
      <c r="C147" s="8" t="s">
        <v>33</v>
      </c>
      <c r="D147" s="41" t="s">
        <v>1421</v>
      </c>
      <c r="E147" s="19" t="s">
        <v>59</v>
      </c>
      <c r="F147" s="6">
        <v>898</v>
      </c>
      <c r="G147" s="14" t="s">
        <v>173</v>
      </c>
      <c r="H147" s="15" t="s">
        <v>174</v>
      </c>
      <c r="I147" s="8" t="s">
        <v>673</v>
      </c>
      <c r="J147" s="8" t="s">
        <v>2547</v>
      </c>
      <c r="K147" s="8">
        <v>215</v>
      </c>
      <c r="L147" s="8" t="s">
        <v>713</v>
      </c>
      <c r="M147" s="49" t="s">
        <v>938</v>
      </c>
      <c r="N147" s="8" t="s">
        <v>1056</v>
      </c>
      <c r="O147" s="8" t="s">
        <v>1078</v>
      </c>
      <c r="P147" s="8" t="s">
        <v>1079</v>
      </c>
      <c r="Q147" s="8" t="s">
        <v>1065</v>
      </c>
      <c r="R147" s="11" t="s">
        <v>1066</v>
      </c>
      <c r="S147" s="11" t="s">
        <v>1066</v>
      </c>
      <c r="T147" s="25" t="s">
        <v>1180</v>
      </c>
      <c r="U147" s="1" t="s">
        <v>1105</v>
      </c>
      <c r="V147" s="25" t="s">
        <v>1173</v>
      </c>
      <c r="W147" s="8" t="s">
        <v>1107</v>
      </c>
      <c r="X147" s="10">
        <v>0.625</v>
      </c>
      <c r="Y147" s="9">
        <v>0.66666666666666663</v>
      </c>
      <c r="Z147" s="10">
        <v>4.1666666666666664E-2</v>
      </c>
      <c r="AA147" s="6">
        <v>1</v>
      </c>
      <c r="AB147" s="8">
        <v>4</v>
      </c>
      <c r="AC147" s="9">
        <f t="shared" si="6"/>
        <v>4.1666666666666664E-2</v>
      </c>
      <c r="AD147" s="7">
        <f t="shared" si="7"/>
        <v>0.16666666666666666</v>
      </c>
    </row>
    <row r="148" spans="1:30" x14ac:dyDescent="0.3">
      <c r="A148" s="8" t="s">
        <v>29</v>
      </c>
      <c r="B148" s="30" t="s">
        <v>2248</v>
      </c>
      <c r="C148" s="11" t="s">
        <v>33</v>
      </c>
      <c r="D148" s="12" t="s">
        <v>1414</v>
      </c>
      <c r="E148" s="19" t="s">
        <v>58</v>
      </c>
      <c r="F148" s="6">
        <v>1752</v>
      </c>
      <c r="G148" s="14" t="s">
        <v>171</v>
      </c>
      <c r="H148" s="15" t="s">
        <v>172</v>
      </c>
      <c r="I148" s="8" t="s">
        <v>670</v>
      </c>
      <c r="J148" s="8" t="s">
        <v>2547</v>
      </c>
      <c r="K148" s="8">
        <v>215</v>
      </c>
      <c r="L148" s="8" t="s">
        <v>713</v>
      </c>
      <c r="M148" s="49" t="s">
        <v>938</v>
      </c>
      <c r="N148" s="8" t="s">
        <v>1056</v>
      </c>
      <c r="O148" s="8" t="s">
        <v>1078</v>
      </c>
      <c r="P148" s="8" t="s">
        <v>1079</v>
      </c>
      <c r="Q148" s="8" t="s">
        <v>1065</v>
      </c>
      <c r="R148" s="1" t="s">
        <v>4317</v>
      </c>
      <c r="S148" s="1" t="s">
        <v>4317</v>
      </c>
      <c r="T148" s="25" t="s">
        <v>1180</v>
      </c>
      <c r="U148" s="1" t="s">
        <v>1105</v>
      </c>
      <c r="V148" s="25" t="s">
        <v>1173</v>
      </c>
      <c r="W148" s="8" t="s">
        <v>1107</v>
      </c>
      <c r="X148" s="10">
        <v>0.66666666666666663</v>
      </c>
      <c r="Y148" s="10">
        <v>0.72222222222222221</v>
      </c>
      <c r="Z148" s="10">
        <v>5.5555555555555552E-2</v>
      </c>
      <c r="AA148" s="6">
        <v>1</v>
      </c>
      <c r="AB148" s="8">
        <v>4</v>
      </c>
      <c r="AC148" s="9">
        <f t="shared" si="6"/>
        <v>5.5555555555555552E-2</v>
      </c>
      <c r="AD148" s="7">
        <f t="shared" si="7"/>
        <v>0.22222222222222221</v>
      </c>
    </row>
    <row r="149" spans="1:30" s="33" customFormat="1" ht="14.5" x14ac:dyDescent="0.35">
      <c r="A149" s="8" t="s">
        <v>29</v>
      </c>
      <c r="B149" s="30" t="s">
        <v>2248</v>
      </c>
      <c r="C149" s="11" t="s">
        <v>1391</v>
      </c>
      <c r="D149" s="41" t="s">
        <v>1400</v>
      </c>
      <c r="E149" s="4" t="s">
        <v>1401</v>
      </c>
      <c r="F149" s="6" t="s">
        <v>76</v>
      </c>
      <c r="G149" s="14" t="s">
        <v>2091</v>
      </c>
      <c r="H149" s="15" t="s">
        <v>2092</v>
      </c>
      <c r="I149" s="11" t="s">
        <v>1403</v>
      </c>
      <c r="J149" s="11" t="s">
        <v>1647</v>
      </c>
      <c r="K149" s="11">
        <v>588</v>
      </c>
      <c r="L149" s="11" t="s">
        <v>669</v>
      </c>
      <c r="M149" s="11" t="s">
        <v>2093</v>
      </c>
      <c r="N149" s="11" t="s">
        <v>1333</v>
      </c>
      <c r="O149" s="11" t="s">
        <v>1413</v>
      </c>
      <c r="P149" s="11" t="s">
        <v>1334</v>
      </c>
      <c r="Q149" s="11" t="s">
        <v>1065</v>
      </c>
      <c r="R149" s="11" t="s">
        <v>1360</v>
      </c>
      <c r="S149" s="11" t="s">
        <v>1360</v>
      </c>
      <c r="T149" s="11" t="s">
        <v>1062</v>
      </c>
      <c r="U149" s="30" t="s">
        <v>1105</v>
      </c>
      <c r="V149" s="30" t="s">
        <v>1168</v>
      </c>
      <c r="W149" s="11" t="s">
        <v>1243</v>
      </c>
      <c r="X149" s="9">
        <v>0.375</v>
      </c>
      <c r="Y149" s="9">
        <v>0.54166666666666663</v>
      </c>
      <c r="Z149" s="9">
        <v>0.16666666666666666</v>
      </c>
      <c r="AA149" s="36">
        <v>1</v>
      </c>
      <c r="AB149" s="42">
        <v>4</v>
      </c>
      <c r="AC149" s="9">
        <f t="shared" si="6"/>
        <v>0.16666666666666666</v>
      </c>
      <c r="AD149" s="7">
        <f t="shared" si="7"/>
        <v>0.66666666666666663</v>
      </c>
    </row>
    <row r="150" spans="1:30" s="33" customFormat="1" ht="14.5" x14ac:dyDescent="0.35">
      <c r="A150" s="8" t="s">
        <v>29</v>
      </c>
      <c r="B150" s="30" t="s">
        <v>2248</v>
      </c>
      <c r="C150" s="11" t="s">
        <v>1391</v>
      </c>
      <c r="D150" s="41" t="s">
        <v>1396</v>
      </c>
      <c r="E150" s="4" t="s">
        <v>1397</v>
      </c>
      <c r="F150" s="6" t="s">
        <v>76</v>
      </c>
      <c r="G150" s="14" t="s">
        <v>2094</v>
      </c>
      <c r="H150" s="15" t="s">
        <v>2095</v>
      </c>
      <c r="I150" s="11" t="s">
        <v>1398</v>
      </c>
      <c r="J150" s="11" t="s">
        <v>1647</v>
      </c>
      <c r="K150" s="11" t="s">
        <v>2096</v>
      </c>
      <c r="L150" s="11" t="s">
        <v>669</v>
      </c>
      <c r="M150" s="11" t="s">
        <v>2093</v>
      </c>
      <c r="N150" s="11" t="s">
        <v>1333</v>
      </c>
      <c r="O150" s="11" t="s">
        <v>1413</v>
      </c>
      <c r="P150" s="11" t="s">
        <v>1334</v>
      </c>
      <c r="Q150" s="11" t="s">
        <v>1065</v>
      </c>
      <c r="R150" s="11" t="s">
        <v>1360</v>
      </c>
      <c r="S150" s="11" t="s">
        <v>1360</v>
      </c>
      <c r="T150" s="11" t="s">
        <v>1062</v>
      </c>
      <c r="U150" s="30" t="s">
        <v>1105</v>
      </c>
      <c r="V150" s="30" t="s">
        <v>1168</v>
      </c>
      <c r="W150" s="11" t="s">
        <v>1107</v>
      </c>
      <c r="X150" s="9">
        <v>0.58333333333333337</v>
      </c>
      <c r="Y150" s="9">
        <v>0.72222222222222221</v>
      </c>
      <c r="Z150" s="9">
        <v>0.1388888888888889</v>
      </c>
      <c r="AA150" s="36">
        <v>1</v>
      </c>
      <c r="AB150" s="42">
        <v>4</v>
      </c>
      <c r="AC150" s="9">
        <f t="shared" si="6"/>
        <v>0.1388888888888889</v>
      </c>
      <c r="AD150" s="7">
        <f t="shared" si="7"/>
        <v>0.55555555555555558</v>
      </c>
    </row>
    <row r="151" spans="1:30" s="33" customFormat="1" ht="14.5" x14ac:dyDescent="0.35">
      <c r="A151" s="8" t="s">
        <v>29</v>
      </c>
      <c r="B151" s="30" t="s">
        <v>2248</v>
      </c>
      <c r="C151" s="30" t="s">
        <v>1391</v>
      </c>
      <c r="D151" s="59" t="s">
        <v>1712</v>
      </c>
      <c r="E151" s="30" t="s">
        <v>100</v>
      </c>
      <c r="F151" s="30">
        <v>998</v>
      </c>
      <c r="G151" s="30" t="s">
        <v>1411</v>
      </c>
      <c r="H151" s="94" t="s">
        <v>2101</v>
      </c>
      <c r="I151" s="11" t="s">
        <v>699</v>
      </c>
      <c r="J151" s="30" t="s">
        <v>2496</v>
      </c>
      <c r="K151" s="30">
        <v>75</v>
      </c>
      <c r="L151" s="30" t="s">
        <v>669</v>
      </c>
      <c r="M151" s="96" t="s">
        <v>1412</v>
      </c>
      <c r="N151" s="30" t="s">
        <v>1333</v>
      </c>
      <c r="O151" s="30" t="s">
        <v>1413</v>
      </c>
      <c r="P151" s="30" t="s">
        <v>1334</v>
      </c>
      <c r="Q151" s="30" t="s">
        <v>1065</v>
      </c>
      <c r="R151" s="1" t="s">
        <v>3053</v>
      </c>
      <c r="S151" s="1" t="s">
        <v>3053</v>
      </c>
      <c r="T151" s="30" t="s">
        <v>1064</v>
      </c>
      <c r="U151" s="30" t="s">
        <v>1105</v>
      </c>
      <c r="V151" s="30" t="s">
        <v>1169</v>
      </c>
      <c r="W151" s="30" t="s">
        <v>1243</v>
      </c>
      <c r="X151" s="32">
        <v>0.375</v>
      </c>
      <c r="Y151" s="9">
        <v>0.40277777777777773</v>
      </c>
      <c r="Z151" s="58">
        <v>2.7777777777777776E-2</v>
      </c>
      <c r="AA151" s="36">
        <v>1</v>
      </c>
      <c r="AB151" s="36">
        <v>4</v>
      </c>
      <c r="AC151" s="9">
        <f t="shared" ref="AC151:AC154" si="10">PRODUCT(AA151,Z151)</f>
        <v>2.7777777777777776E-2</v>
      </c>
      <c r="AD151" s="7">
        <f t="shared" ref="AD151:AD154" si="11">AB151*AC151</f>
        <v>0.1111111111111111</v>
      </c>
    </row>
    <row r="152" spans="1:30" s="33" customFormat="1" ht="14.5" x14ac:dyDescent="0.35">
      <c r="A152" s="8" t="s">
        <v>29</v>
      </c>
      <c r="B152" s="30" t="s">
        <v>2248</v>
      </c>
      <c r="C152" s="11" t="s">
        <v>1391</v>
      </c>
      <c r="D152" s="41" t="s">
        <v>1421</v>
      </c>
      <c r="E152" s="4" t="s">
        <v>59</v>
      </c>
      <c r="F152" s="6">
        <v>108</v>
      </c>
      <c r="G152" s="14" t="s">
        <v>2097</v>
      </c>
      <c r="H152" s="15" t="s">
        <v>2098</v>
      </c>
      <c r="I152" s="11" t="s">
        <v>673</v>
      </c>
      <c r="J152" s="11" t="s">
        <v>2099</v>
      </c>
      <c r="K152" s="11">
        <v>472</v>
      </c>
      <c r="L152" s="11" t="s">
        <v>669</v>
      </c>
      <c r="M152" s="11" t="s">
        <v>2100</v>
      </c>
      <c r="N152" s="11" t="s">
        <v>1333</v>
      </c>
      <c r="O152" s="11" t="s">
        <v>1413</v>
      </c>
      <c r="P152" s="11" t="s">
        <v>1334</v>
      </c>
      <c r="Q152" s="11" t="s">
        <v>1065</v>
      </c>
      <c r="R152" s="11" t="s">
        <v>1066</v>
      </c>
      <c r="S152" s="11" t="s">
        <v>1066</v>
      </c>
      <c r="T152" s="30" t="s">
        <v>1064</v>
      </c>
      <c r="U152" s="30" t="s">
        <v>1105</v>
      </c>
      <c r="V152" s="30" t="s">
        <v>1169</v>
      </c>
      <c r="W152" s="11" t="s">
        <v>1243</v>
      </c>
      <c r="X152" s="9">
        <v>0.40277777777777773</v>
      </c>
      <c r="Y152" s="9">
        <v>0.43055555555555558</v>
      </c>
      <c r="Z152" s="10">
        <v>2.7777777777777776E-2</v>
      </c>
      <c r="AA152" s="36">
        <v>1</v>
      </c>
      <c r="AB152" s="42">
        <v>4</v>
      </c>
      <c r="AC152" s="9">
        <f t="shared" si="10"/>
        <v>2.7777777777777776E-2</v>
      </c>
      <c r="AD152" s="7">
        <f t="shared" si="11"/>
        <v>0.1111111111111111</v>
      </c>
    </row>
    <row r="153" spans="1:30" s="33" customFormat="1" ht="14.5" x14ac:dyDescent="0.35">
      <c r="A153" s="8" t="s">
        <v>29</v>
      </c>
      <c r="B153" s="30" t="s">
        <v>2248</v>
      </c>
      <c r="C153" s="30" t="s">
        <v>1391</v>
      </c>
      <c r="D153" s="1" t="s">
        <v>1414</v>
      </c>
      <c r="E153" s="30" t="s">
        <v>58</v>
      </c>
      <c r="F153" s="30" t="s">
        <v>1433</v>
      </c>
      <c r="G153" s="30" t="s">
        <v>2395</v>
      </c>
      <c r="H153" s="94" t="s">
        <v>2394</v>
      </c>
      <c r="I153" s="30" t="s">
        <v>670</v>
      </c>
      <c r="J153" s="30" t="s">
        <v>2496</v>
      </c>
      <c r="K153" s="30">
        <v>60</v>
      </c>
      <c r="L153" s="30" t="s">
        <v>669</v>
      </c>
      <c r="M153" s="30" t="s">
        <v>1412</v>
      </c>
      <c r="N153" s="30" t="s">
        <v>1333</v>
      </c>
      <c r="O153" s="30" t="s">
        <v>1413</v>
      </c>
      <c r="P153" s="30" t="s">
        <v>1334</v>
      </c>
      <c r="Q153" s="30" t="s">
        <v>1065</v>
      </c>
      <c r="R153" s="1" t="s">
        <v>4317</v>
      </c>
      <c r="S153" s="1" t="s">
        <v>4317</v>
      </c>
      <c r="T153" s="30" t="s">
        <v>1064</v>
      </c>
      <c r="U153" s="30" t="s">
        <v>1105</v>
      </c>
      <c r="V153" s="30" t="s">
        <v>1169</v>
      </c>
      <c r="W153" s="30" t="s">
        <v>1243</v>
      </c>
      <c r="X153" s="32">
        <v>0.43055555555555558</v>
      </c>
      <c r="Y153" s="32">
        <v>0.54166666666666663</v>
      </c>
      <c r="Z153" s="58">
        <v>0.1111111111111111</v>
      </c>
      <c r="AA153" s="36">
        <v>1</v>
      </c>
      <c r="AB153" s="36">
        <v>4</v>
      </c>
      <c r="AC153" s="9">
        <f t="shared" si="10"/>
        <v>0.1111111111111111</v>
      </c>
      <c r="AD153" s="7">
        <f t="shared" si="11"/>
        <v>0.44444444444444442</v>
      </c>
    </row>
    <row r="154" spans="1:30" s="33" customFormat="1" ht="14.5" x14ac:dyDescent="0.35">
      <c r="A154" s="8" t="s">
        <v>29</v>
      </c>
      <c r="B154" s="30" t="s">
        <v>2248</v>
      </c>
      <c r="C154" s="11" t="s">
        <v>1391</v>
      </c>
      <c r="D154" s="41" t="s">
        <v>1414</v>
      </c>
      <c r="E154" s="5" t="s">
        <v>152</v>
      </c>
      <c r="F154" s="6">
        <v>293</v>
      </c>
      <c r="G154" s="14" t="s">
        <v>2102</v>
      </c>
      <c r="H154" s="15" t="s">
        <v>2103</v>
      </c>
      <c r="I154" s="11" t="s">
        <v>670</v>
      </c>
      <c r="J154" s="11" t="s">
        <v>2104</v>
      </c>
      <c r="K154" s="11">
        <v>36</v>
      </c>
      <c r="L154" s="11" t="s">
        <v>669</v>
      </c>
      <c r="M154" s="11" t="s">
        <v>1412</v>
      </c>
      <c r="N154" s="11" t="s">
        <v>1333</v>
      </c>
      <c r="O154" s="11" t="s">
        <v>1413</v>
      </c>
      <c r="P154" s="11" t="s">
        <v>1334</v>
      </c>
      <c r="Q154" s="11" t="s">
        <v>1065</v>
      </c>
      <c r="R154" s="1" t="s">
        <v>4317</v>
      </c>
      <c r="S154" s="1" t="s">
        <v>4317</v>
      </c>
      <c r="T154" s="30" t="s">
        <v>1064</v>
      </c>
      <c r="U154" s="30" t="s">
        <v>1105</v>
      </c>
      <c r="V154" s="30" t="s">
        <v>1169</v>
      </c>
      <c r="W154" s="9" t="s">
        <v>1107</v>
      </c>
      <c r="X154" s="9">
        <v>0.58333333333333337</v>
      </c>
      <c r="Y154" s="9">
        <v>0.72222222222222221</v>
      </c>
      <c r="Z154" s="9">
        <v>0.1388888888888889</v>
      </c>
      <c r="AA154" s="36">
        <v>1</v>
      </c>
      <c r="AB154" s="42">
        <v>4</v>
      </c>
      <c r="AC154" s="9">
        <f t="shared" si="10"/>
        <v>0.1388888888888889</v>
      </c>
      <c r="AD154" s="7">
        <f t="shared" si="11"/>
        <v>0.55555555555555558</v>
      </c>
    </row>
    <row r="155" spans="1:30" s="33" customFormat="1" ht="14.5" x14ac:dyDescent="0.35">
      <c r="A155" s="8" t="s">
        <v>29</v>
      </c>
      <c r="B155" s="30" t="s">
        <v>2248</v>
      </c>
      <c r="C155" s="30" t="s">
        <v>1391</v>
      </c>
      <c r="D155" s="60" t="s">
        <v>1400</v>
      </c>
      <c r="E155" s="30" t="s">
        <v>1401</v>
      </c>
      <c r="F155" s="30" t="s">
        <v>76</v>
      </c>
      <c r="G155" s="30" t="s">
        <v>1402</v>
      </c>
      <c r="H155" s="94" t="s">
        <v>2531</v>
      </c>
      <c r="I155" s="30" t="s">
        <v>1403</v>
      </c>
      <c r="J155" s="30" t="s">
        <v>1404</v>
      </c>
      <c r="K155" s="30">
        <v>25</v>
      </c>
      <c r="L155" s="30" t="s">
        <v>669</v>
      </c>
      <c r="M155" s="96" t="s">
        <v>1405</v>
      </c>
      <c r="N155" s="30" t="s">
        <v>1333</v>
      </c>
      <c r="O155" s="30" t="s">
        <v>1406</v>
      </c>
      <c r="P155" s="30" t="s">
        <v>1334</v>
      </c>
      <c r="Q155" s="30" t="s">
        <v>1065</v>
      </c>
      <c r="R155" s="30" t="s">
        <v>1360</v>
      </c>
      <c r="S155" s="30" t="s">
        <v>1360</v>
      </c>
      <c r="T155" s="30" t="s">
        <v>1067</v>
      </c>
      <c r="U155" s="30" t="s">
        <v>1108</v>
      </c>
      <c r="V155" s="30" t="s">
        <v>1175</v>
      </c>
      <c r="W155" s="30" t="s">
        <v>1243</v>
      </c>
      <c r="X155" s="32">
        <v>0.375</v>
      </c>
      <c r="Y155" s="32">
        <v>0.47916666666666669</v>
      </c>
      <c r="Z155" s="58">
        <v>0.10416666666666667</v>
      </c>
      <c r="AA155" s="36">
        <v>1</v>
      </c>
      <c r="AB155" s="36">
        <v>2</v>
      </c>
      <c r="AC155" s="9">
        <f t="shared" ref="AC155:AC220" si="12">PRODUCT(AA155,Z155)</f>
        <v>0.10416666666666667</v>
      </c>
      <c r="AD155" s="7">
        <f t="shared" ref="AD155:AD220" si="13">AB155*AC155</f>
        <v>0.20833333333333334</v>
      </c>
    </row>
    <row r="156" spans="1:30" s="33" customFormat="1" ht="14.5" x14ac:dyDescent="0.35">
      <c r="A156" s="8" t="s">
        <v>29</v>
      </c>
      <c r="B156" s="30" t="s">
        <v>2248</v>
      </c>
      <c r="C156" s="30" t="s">
        <v>1391</v>
      </c>
      <c r="D156" s="60" t="s">
        <v>1392</v>
      </c>
      <c r="E156" s="30" t="s">
        <v>1393</v>
      </c>
      <c r="F156" s="30">
        <v>228</v>
      </c>
      <c r="G156" s="30" t="s">
        <v>1407</v>
      </c>
      <c r="H156" s="94" t="s">
        <v>4253</v>
      </c>
      <c r="I156" s="30" t="s">
        <v>1394</v>
      </c>
      <c r="J156" s="30" t="s">
        <v>2522</v>
      </c>
      <c r="K156" s="30">
        <v>51</v>
      </c>
      <c r="L156" s="30" t="s">
        <v>669</v>
      </c>
      <c r="M156" s="96" t="s">
        <v>1405</v>
      </c>
      <c r="N156" s="30" t="s">
        <v>1333</v>
      </c>
      <c r="O156" s="30" t="s">
        <v>1406</v>
      </c>
      <c r="P156" s="30" t="s">
        <v>1334</v>
      </c>
      <c r="Q156" s="30" t="s">
        <v>1065</v>
      </c>
      <c r="R156" s="30" t="s">
        <v>1360</v>
      </c>
      <c r="S156" s="30" t="s">
        <v>1360</v>
      </c>
      <c r="T156" s="30" t="s">
        <v>1067</v>
      </c>
      <c r="U156" s="30" t="s">
        <v>1108</v>
      </c>
      <c r="V156" s="30" t="s">
        <v>1175</v>
      </c>
      <c r="W156" s="30" t="s">
        <v>1107</v>
      </c>
      <c r="X156" s="32">
        <v>0.52083333333333337</v>
      </c>
      <c r="Y156" s="32">
        <v>0.625</v>
      </c>
      <c r="Z156" s="58">
        <v>0.10416666666666667</v>
      </c>
      <c r="AA156" s="36">
        <v>1</v>
      </c>
      <c r="AB156" s="36">
        <v>2</v>
      </c>
      <c r="AC156" s="9">
        <f t="shared" si="12"/>
        <v>0.10416666666666667</v>
      </c>
      <c r="AD156" s="7">
        <f t="shared" si="13"/>
        <v>0.20833333333333334</v>
      </c>
    </row>
    <row r="157" spans="1:30" s="33" customFormat="1" ht="14.5" x14ac:dyDescent="0.35">
      <c r="A157" s="8" t="s">
        <v>29</v>
      </c>
      <c r="B157" s="30" t="s">
        <v>2248</v>
      </c>
      <c r="C157" s="30" t="s">
        <v>1391</v>
      </c>
      <c r="D157" s="59" t="s">
        <v>1400</v>
      </c>
      <c r="E157" s="30" t="s">
        <v>1401</v>
      </c>
      <c r="F157" s="30" t="s">
        <v>76</v>
      </c>
      <c r="G157" s="30" t="s">
        <v>1408</v>
      </c>
      <c r="H157" s="94" t="s">
        <v>1409</v>
      </c>
      <c r="I157" s="30" t="s">
        <v>1403</v>
      </c>
      <c r="J157" s="30" t="s">
        <v>1410</v>
      </c>
      <c r="K157" s="30">
        <v>914</v>
      </c>
      <c r="L157" s="30" t="s">
        <v>669</v>
      </c>
      <c r="M157" s="96" t="s">
        <v>1405</v>
      </c>
      <c r="N157" s="30" t="s">
        <v>1333</v>
      </c>
      <c r="O157" s="30" t="s">
        <v>1406</v>
      </c>
      <c r="P157" s="30" t="s">
        <v>1334</v>
      </c>
      <c r="Q157" s="30" t="s">
        <v>1065</v>
      </c>
      <c r="R157" s="30" t="s">
        <v>1360</v>
      </c>
      <c r="S157" s="30" t="s">
        <v>1360</v>
      </c>
      <c r="T157" s="30" t="s">
        <v>1067</v>
      </c>
      <c r="U157" s="30" t="s">
        <v>1108</v>
      </c>
      <c r="V157" s="30" t="s">
        <v>1175</v>
      </c>
      <c r="W157" s="30" t="s">
        <v>1107</v>
      </c>
      <c r="X157" s="32">
        <v>0.625</v>
      </c>
      <c r="Y157" s="9">
        <v>0.72222222222222221</v>
      </c>
      <c r="Z157" s="58">
        <v>9.7222222222222224E-2</v>
      </c>
      <c r="AA157" s="36">
        <v>1</v>
      </c>
      <c r="AB157" s="36">
        <v>2</v>
      </c>
      <c r="AC157" s="9">
        <f t="shared" si="12"/>
        <v>9.7222222222222224E-2</v>
      </c>
      <c r="AD157" s="7">
        <f t="shared" si="13"/>
        <v>0.19444444444444445</v>
      </c>
    </row>
    <row r="158" spans="1:30" s="33" customFormat="1" ht="14.5" x14ac:dyDescent="0.35">
      <c r="A158" s="8" t="s">
        <v>29</v>
      </c>
      <c r="B158" s="11" t="s">
        <v>2248</v>
      </c>
      <c r="C158" s="11" t="s">
        <v>1391</v>
      </c>
      <c r="D158" s="41" t="s">
        <v>1396</v>
      </c>
      <c r="E158" s="4" t="s">
        <v>1397</v>
      </c>
      <c r="F158" s="6" t="s">
        <v>76</v>
      </c>
      <c r="G158" s="14" t="s">
        <v>1415</v>
      </c>
      <c r="H158" s="15" t="s">
        <v>1416</v>
      </c>
      <c r="I158" s="11" t="s">
        <v>1398</v>
      </c>
      <c r="J158" s="11" t="s">
        <v>1417</v>
      </c>
      <c r="K158" s="11">
        <v>37</v>
      </c>
      <c r="L158" s="11" t="s">
        <v>669</v>
      </c>
      <c r="M158" s="51" t="s">
        <v>1405</v>
      </c>
      <c r="N158" s="11" t="s">
        <v>1333</v>
      </c>
      <c r="O158" s="11" t="s">
        <v>1406</v>
      </c>
      <c r="P158" s="11" t="s">
        <v>1334</v>
      </c>
      <c r="Q158" s="11" t="s">
        <v>1065</v>
      </c>
      <c r="R158" s="11" t="s">
        <v>1360</v>
      </c>
      <c r="S158" s="11" t="s">
        <v>1360</v>
      </c>
      <c r="T158" s="11" t="s">
        <v>1067</v>
      </c>
      <c r="U158" s="30" t="s">
        <v>1108</v>
      </c>
      <c r="V158" s="30" t="s">
        <v>1174</v>
      </c>
      <c r="W158" s="11" t="s">
        <v>1243</v>
      </c>
      <c r="X158" s="9">
        <v>0.375</v>
      </c>
      <c r="Y158" s="9">
        <v>0.47916666666666669</v>
      </c>
      <c r="Z158" s="9">
        <v>0.10416666666666667</v>
      </c>
      <c r="AA158" s="36">
        <v>1</v>
      </c>
      <c r="AB158" s="42">
        <v>2</v>
      </c>
      <c r="AC158" s="9">
        <f t="shared" si="12"/>
        <v>0.10416666666666667</v>
      </c>
      <c r="AD158" s="7">
        <f t="shared" si="13"/>
        <v>0.20833333333333334</v>
      </c>
    </row>
    <row r="159" spans="1:30" s="33" customFormat="1" ht="14.5" x14ac:dyDescent="0.35">
      <c r="A159" s="8" t="s">
        <v>29</v>
      </c>
      <c r="B159" s="11" t="s">
        <v>2248</v>
      </c>
      <c r="C159" s="11" t="s">
        <v>1391</v>
      </c>
      <c r="D159" s="41" t="s">
        <v>1396</v>
      </c>
      <c r="E159" s="4" t="s">
        <v>1397</v>
      </c>
      <c r="F159" s="6" t="s">
        <v>76</v>
      </c>
      <c r="G159" s="14" t="s">
        <v>1418</v>
      </c>
      <c r="H159" s="15" t="s">
        <v>1419</v>
      </c>
      <c r="I159" s="11" t="s">
        <v>1398</v>
      </c>
      <c r="J159" s="11" t="s">
        <v>1420</v>
      </c>
      <c r="K159" s="11">
        <v>14</v>
      </c>
      <c r="L159" s="11" t="s">
        <v>669</v>
      </c>
      <c r="M159" s="51" t="s">
        <v>1405</v>
      </c>
      <c r="N159" s="11" t="s">
        <v>1333</v>
      </c>
      <c r="O159" s="11" t="s">
        <v>1406</v>
      </c>
      <c r="P159" s="11" t="s">
        <v>1334</v>
      </c>
      <c r="Q159" s="11" t="s">
        <v>1065</v>
      </c>
      <c r="R159" s="11" t="s">
        <v>1360</v>
      </c>
      <c r="S159" s="11" t="s">
        <v>1360</v>
      </c>
      <c r="T159" s="11" t="s">
        <v>1067</v>
      </c>
      <c r="U159" s="30" t="s">
        <v>1108</v>
      </c>
      <c r="V159" s="30" t="s">
        <v>1174</v>
      </c>
      <c r="W159" s="11" t="s">
        <v>1107</v>
      </c>
      <c r="X159" s="9">
        <v>0.52083333333333337</v>
      </c>
      <c r="Y159" s="9">
        <v>0.625</v>
      </c>
      <c r="Z159" s="9">
        <v>0.10416666666666667</v>
      </c>
      <c r="AA159" s="36">
        <v>1</v>
      </c>
      <c r="AB159" s="42">
        <v>2</v>
      </c>
      <c r="AC159" s="9">
        <f t="shared" si="12"/>
        <v>0.10416666666666667</v>
      </c>
      <c r="AD159" s="7">
        <f t="shared" si="13"/>
        <v>0.20833333333333334</v>
      </c>
    </row>
    <row r="160" spans="1:30" s="38" customFormat="1" ht="14.5" x14ac:dyDescent="0.35">
      <c r="A160" s="8" t="s">
        <v>29</v>
      </c>
      <c r="B160" s="11" t="s">
        <v>2248</v>
      </c>
      <c r="C160" s="11" t="s">
        <v>1391</v>
      </c>
      <c r="D160" s="41" t="s">
        <v>1421</v>
      </c>
      <c r="E160" s="4" t="s">
        <v>59</v>
      </c>
      <c r="F160" s="6">
        <v>142</v>
      </c>
      <c r="G160" s="14" t="s">
        <v>1422</v>
      </c>
      <c r="H160" s="15" t="s">
        <v>1423</v>
      </c>
      <c r="I160" s="11" t="s">
        <v>673</v>
      </c>
      <c r="J160" s="11" t="s">
        <v>1420</v>
      </c>
      <c r="K160" s="11">
        <v>17</v>
      </c>
      <c r="L160" s="11" t="s">
        <v>669</v>
      </c>
      <c r="M160" s="51" t="s">
        <v>1405</v>
      </c>
      <c r="N160" s="11" t="s">
        <v>1333</v>
      </c>
      <c r="O160" s="11" t="s">
        <v>1406</v>
      </c>
      <c r="P160" s="11" t="s">
        <v>1334</v>
      </c>
      <c r="Q160" s="11" t="s">
        <v>1065</v>
      </c>
      <c r="R160" s="11" t="s">
        <v>1066</v>
      </c>
      <c r="S160" s="11" t="s">
        <v>1066</v>
      </c>
      <c r="T160" s="11" t="s">
        <v>1067</v>
      </c>
      <c r="U160" s="30" t="s">
        <v>1108</v>
      </c>
      <c r="V160" s="30" t="s">
        <v>1174</v>
      </c>
      <c r="W160" s="11" t="s">
        <v>1107</v>
      </c>
      <c r="X160" s="9">
        <v>0.625</v>
      </c>
      <c r="Y160" s="9">
        <v>0.72222222222222221</v>
      </c>
      <c r="Z160" s="9">
        <v>9.7222222222222224E-2</v>
      </c>
      <c r="AA160" s="36">
        <v>1</v>
      </c>
      <c r="AB160" s="42">
        <v>2</v>
      </c>
      <c r="AC160" s="9">
        <f t="shared" si="12"/>
        <v>9.7222222222222224E-2</v>
      </c>
      <c r="AD160" s="7">
        <f t="shared" si="13"/>
        <v>0.19444444444444445</v>
      </c>
    </row>
    <row r="161" spans="1:30" s="38" customFormat="1" ht="14.5" x14ac:dyDescent="0.35">
      <c r="A161" s="8" t="s">
        <v>29</v>
      </c>
      <c r="B161" s="90" t="s">
        <v>4229</v>
      </c>
      <c r="C161" s="90" t="s">
        <v>1391</v>
      </c>
      <c r="D161" s="65" t="s">
        <v>1392</v>
      </c>
      <c r="E161" s="90" t="s">
        <v>1393</v>
      </c>
      <c r="F161" s="90" t="s">
        <v>76</v>
      </c>
      <c r="G161" s="90" t="s">
        <v>1426</v>
      </c>
      <c r="H161" s="95" t="s">
        <v>1427</v>
      </c>
      <c r="I161" s="30" t="s">
        <v>1394</v>
      </c>
      <c r="J161" s="90" t="s">
        <v>4230</v>
      </c>
      <c r="K161" s="90">
        <v>194</v>
      </c>
      <c r="L161" s="90" t="s">
        <v>669</v>
      </c>
      <c r="M161" s="90" t="s">
        <v>1428</v>
      </c>
      <c r="N161" s="90" t="s">
        <v>1333</v>
      </c>
      <c r="O161" s="90" t="s">
        <v>1429</v>
      </c>
      <c r="P161" s="90" t="s">
        <v>1334</v>
      </c>
      <c r="Q161" s="90" t="s">
        <v>1065</v>
      </c>
      <c r="R161" s="90" t="s">
        <v>1360</v>
      </c>
      <c r="S161" s="90" t="s">
        <v>1360</v>
      </c>
      <c r="T161" s="90" t="s">
        <v>1069</v>
      </c>
      <c r="U161" s="30" t="s">
        <v>1108</v>
      </c>
      <c r="V161" s="90" t="s">
        <v>1424</v>
      </c>
      <c r="W161" s="90" t="s">
        <v>1243</v>
      </c>
      <c r="X161" s="32">
        <v>0.375</v>
      </c>
      <c r="Y161" s="32">
        <v>0.5</v>
      </c>
      <c r="Z161" s="9">
        <v>0.125</v>
      </c>
      <c r="AA161" s="36">
        <v>1</v>
      </c>
      <c r="AB161" s="36">
        <v>2</v>
      </c>
      <c r="AC161" s="9">
        <f t="shared" si="12"/>
        <v>0.125</v>
      </c>
      <c r="AD161" s="7">
        <f t="shared" si="13"/>
        <v>0.25</v>
      </c>
    </row>
    <row r="162" spans="1:30" s="33" customFormat="1" ht="14.5" x14ac:dyDescent="0.35">
      <c r="A162" s="8" t="s">
        <v>29</v>
      </c>
      <c r="B162" s="90" t="s">
        <v>4229</v>
      </c>
      <c r="C162" s="90" t="s">
        <v>1391</v>
      </c>
      <c r="D162" s="65" t="s">
        <v>1396</v>
      </c>
      <c r="E162" s="90" t="s">
        <v>1397</v>
      </c>
      <c r="F162" s="90" t="s">
        <v>76</v>
      </c>
      <c r="G162" s="90" t="s">
        <v>1430</v>
      </c>
      <c r="H162" s="95" t="s">
        <v>1431</v>
      </c>
      <c r="I162" s="90" t="s">
        <v>1398</v>
      </c>
      <c r="J162" s="90" t="s">
        <v>1432</v>
      </c>
      <c r="K162" s="90">
        <v>199</v>
      </c>
      <c r="L162" s="35" t="s">
        <v>669</v>
      </c>
      <c r="M162" s="90" t="s">
        <v>1428</v>
      </c>
      <c r="N162" s="90" t="s">
        <v>1333</v>
      </c>
      <c r="O162" s="90" t="s">
        <v>1429</v>
      </c>
      <c r="P162" s="90" t="s">
        <v>1334</v>
      </c>
      <c r="Q162" s="90" t="s">
        <v>1065</v>
      </c>
      <c r="R162" s="90" t="s">
        <v>1360</v>
      </c>
      <c r="S162" s="90" t="s">
        <v>1360</v>
      </c>
      <c r="T162" s="90" t="s">
        <v>1069</v>
      </c>
      <c r="U162" s="30" t="s">
        <v>1108</v>
      </c>
      <c r="V162" s="37" t="s">
        <v>1424</v>
      </c>
      <c r="W162" s="90" t="s">
        <v>1107</v>
      </c>
      <c r="X162" s="32">
        <v>0.54166666666666663</v>
      </c>
      <c r="Y162" s="32">
        <v>0.72222222222222221</v>
      </c>
      <c r="Z162" s="9">
        <v>0.18055555555555555</v>
      </c>
      <c r="AA162" s="36">
        <v>1</v>
      </c>
      <c r="AB162" s="36">
        <v>2</v>
      </c>
      <c r="AC162" s="9">
        <f t="shared" si="12"/>
        <v>0.18055555555555555</v>
      </c>
      <c r="AD162" s="7">
        <f t="shared" si="13"/>
        <v>0.3611111111111111</v>
      </c>
    </row>
    <row r="163" spans="1:30" s="33" customFormat="1" ht="14.5" x14ac:dyDescent="0.35">
      <c r="A163" s="8" t="s">
        <v>29</v>
      </c>
      <c r="B163" s="30" t="s">
        <v>4229</v>
      </c>
      <c r="C163" s="30" t="s">
        <v>1391</v>
      </c>
      <c r="D163" s="59" t="s">
        <v>1392</v>
      </c>
      <c r="E163" s="30" t="s">
        <v>1393</v>
      </c>
      <c r="F163" s="30" t="s">
        <v>76</v>
      </c>
      <c r="G163" s="30" t="s">
        <v>3152</v>
      </c>
      <c r="H163" s="94" t="s">
        <v>3153</v>
      </c>
      <c r="I163" s="30" t="s">
        <v>1394</v>
      </c>
      <c r="J163" s="30" t="s">
        <v>3154</v>
      </c>
      <c r="K163" s="30">
        <v>210</v>
      </c>
      <c r="L163" s="30" t="s">
        <v>669</v>
      </c>
      <c r="M163" s="96" t="s">
        <v>3155</v>
      </c>
      <c r="N163" s="30" t="s">
        <v>1333</v>
      </c>
      <c r="O163" s="30" t="s">
        <v>3156</v>
      </c>
      <c r="P163" s="30" t="s">
        <v>1334</v>
      </c>
      <c r="Q163" s="30" t="s">
        <v>1065</v>
      </c>
      <c r="R163" s="30" t="s">
        <v>1360</v>
      </c>
      <c r="S163" s="30" t="s">
        <v>1360</v>
      </c>
      <c r="T163" s="90" t="s">
        <v>1069</v>
      </c>
      <c r="U163" s="37" t="s">
        <v>1471</v>
      </c>
      <c r="V163" s="37" t="s">
        <v>4298</v>
      </c>
      <c r="W163" s="30" t="s">
        <v>1243</v>
      </c>
      <c r="X163" s="32">
        <v>0.375</v>
      </c>
      <c r="Y163" s="32">
        <v>0.5</v>
      </c>
      <c r="Z163" s="9">
        <v>0.125</v>
      </c>
      <c r="AA163" s="36">
        <v>1</v>
      </c>
      <c r="AB163" s="36">
        <v>1</v>
      </c>
      <c r="AC163" s="9">
        <f t="shared" si="12"/>
        <v>0.125</v>
      </c>
      <c r="AD163" s="7">
        <f t="shared" si="13"/>
        <v>0.125</v>
      </c>
    </row>
    <row r="164" spans="1:30" s="33" customFormat="1" ht="14.5" x14ac:dyDescent="0.35">
      <c r="A164" s="8" t="s">
        <v>29</v>
      </c>
      <c r="B164" s="30" t="s">
        <v>4229</v>
      </c>
      <c r="C164" s="30" t="s">
        <v>1391</v>
      </c>
      <c r="D164" s="59" t="s">
        <v>1396</v>
      </c>
      <c r="E164" s="30" t="s">
        <v>1397</v>
      </c>
      <c r="F164" s="30" t="s">
        <v>76</v>
      </c>
      <c r="G164" s="30" t="s">
        <v>3157</v>
      </c>
      <c r="H164" s="94" t="s">
        <v>3158</v>
      </c>
      <c r="I164" s="30" t="s">
        <v>1398</v>
      </c>
      <c r="J164" s="30" t="s">
        <v>3154</v>
      </c>
      <c r="K164" s="30">
        <v>200</v>
      </c>
      <c r="L164" s="30" t="s">
        <v>669</v>
      </c>
      <c r="M164" s="96" t="s">
        <v>3155</v>
      </c>
      <c r="N164" s="30" t="s">
        <v>1333</v>
      </c>
      <c r="O164" s="30" t="s">
        <v>3156</v>
      </c>
      <c r="P164" s="30" t="s">
        <v>1334</v>
      </c>
      <c r="Q164" s="30" t="s">
        <v>1065</v>
      </c>
      <c r="R164" s="30" t="s">
        <v>1360</v>
      </c>
      <c r="S164" s="30" t="s">
        <v>1360</v>
      </c>
      <c r="T164" s="90" t="s">
        <v>1069</v>
      </c>
      <c r="U164" s="37" t="s">
        <v>1471</v>
      </c>
      <c r="V164" s="37" t="s">
        <v>4298</v>
      </c>
      <c r="W164" s="30" t="s">
        <v>1107</v>
      </c>
      <c r="X164" s="32">
        <v>0.54166666666666663</v>
      </c>
      <c r="Y164" s="32">
        <v>0.72222222222222221</v>
      </c>
      <c r="Z164" s="9">
        <v>0.18055555555555555</v>
      </c>
      <c r="AA164" s="36">
        <v>1</v>
      </c>
      <c r="AB164" s="36">
        <v>1</v>
      </c>
      <c r="AC164" s="9">
        <f t="shared" si="12"/>
        <v>0.18055555555555555</v>
      </c>
      <c r="AD164" s="7">
        <f t="shared" si="13"/>
        <v>0.18055555555555555</v>
      </c>
    </row>
    <row r="165" spans="1:30" s="33" customFormat="1" ht="14.5" x14ac:dyDescent="0.35">
      <c r="A165" s="8" t="s">
        <v>29</v>
      </c>
      <c r="B165" s="30" t="s">
        <v>4229</v>
      </c>
      <c r="C165" s="30" t="s">
        <v>1391</v>
      </c>
      <c r="D165" s="59" t="s">
        <v>1396</v>
      </c>
      <c r="E165" s="30" t="s">
        <v>1397</v>
      </c>
      <c r="F165" s="30" t="s">
        <v>76</v>
      </c>
      <c r="G165" s="30" t="s">
        <v>3159</v>
      </c>
      <c r="H165" s="94" t="s">
        <v>3160</v>
      </c>
      <c r="I165" s="30" t="s">
        <v>1398</v>
      </c>
      <c r="J165" s="30" t="s">
        <v>3161</v>
      </c>
      <c r="K165" s="30">
        <v>45</v>
      </c>
      <c r="L165" s="30" t="s">
        <v>669</v>
      </c>
      <c r="M165" s="93" t="s">
        <v>3162</v>
      </c>
      <c r="N165" s="30" t="s">
        <v>1333</v>
      </c>
      <c r="O165" s="30" t="s">
        <v>3163</v>
      </c>
      <c r="P165" s="30" t="s">
        <v>1334</v>
      </c>
      <c r="Q165" s="30" t="s">
        <v>1065</v>
      </c>
      <c r="R165" s="30" t="s">
        <v>1360</v>
      </c>
      <c r="S165" s="30" t="s">
        <v>1360</v>
      </c>
      <c r="T165" s="90" t="s">
        <v>1069</v>
      </c>
      <c r="U165" s="37" t="s">
        <v>1471</v>
      </c>
      <c r="V165" s="37" t="s">
        <v>4299</v>
      </c>
      <c r="W165" s="30" t="s">
        <v>1243</v>
      </c>
      <c r="X165" s="32">
        <v>0.375</v>
      </c>
      <c r="Y165" s="32">
        <v>0.5</v>
      </c>
      <c r="Z165" s="9">
        <v>0.125</v>
      </c>
      <c r="AA165" s="36">
        <v>1</v>
      </c>
      <c r="AB165" s="36">
        <v>1</v>
      </c>
      <c r="AC165" s="9">
        <f t="shared" si="12"/>
        <v>0.125</v>
      </c>
      <c r="AD165" s="7">
        <f t="shared" si="13"/>
        <v>0.125</v>
      </c>
    </row>
    <row r="166" spans="1:30" s="33" customFormat="1" ht="14.5" x14ac:dyDescent="0.35">
      <c r="A166" s="8" t="s">
        <v>29</v>
      </c>
      <c r="B166" s="30" t="s">
        <v>4229</v>
      </c>
      <c r="C166" s="30" t="s">
        <v>1391</v>
      </c>
      <c r="D166" s="59" t="s">
        <v>1392</v>
      </c>
      <c r="E166" s="30" t="s">
        <v>1393</v>
      </c>
      <c r="F166" s="30" t="s">
        <v>76</v>
      </c>
      <c r="G166" s="30" t="s">
        <v>3164</v>
      </c>
      <c r="H166" s="94" t="s">
        <v>3165</v>
      </c>
      <c r="I166" s="30" t="s">
        <v>1394</v>
      </c>
      <c r="J166" s="30" t="s">
        <v>3166</v>
      </c>
      <c r="K166" s="30">
        <v>161</v>
      </c>
      <c r="L166" s="30" t="s">
        <v>669</v>
      </c>
      <c r="M166" s="96" t="s">
        <v>3162</v>
      </c>
      <c r="N166" s="30" t="s">
        <v>1333</v>
      </c>
      <c r="O166" s="30" t="s">
        <v>3163</v>
      </c>
      <c r="P166" s="30" t="s">
        <v>1334</v>
      </c>
      <c r="Q166" s="30" t="s">
        <v>1065</v>
      </c>
      <c r="R166" s="30" t="s">
        <v>1360</v>
      </c>
      <c r="S166" s="30" t="s">
        <v>1360</v>
      </c>
      <c r="T166" s="90" t="s">
        <v>1069</v>
      </c>
      <c r="U166" s="37" t="s">
        <v>1471</v>
      </c>
      <c r="V166" s="37" t="s">
        <v>4299</v>
      </c>
      <c r="W166" s="30" t="s">
        <v>1107</v>
      </c>
      <c r="X166" s="32">
        <v>0.54166666666666663</v>
      </c>
      <c r="Y166" s="32">
        <v>0.72222222222222221</v>
      </c>
      <c r="Z166" s="9">
        <v>0.18055555555555555</v>
      </c>
      <c r="AA166" s="36">
        <v>1</v>
      </c>
      <c r="AB166" s="36">
        <v>1</v>
      </c>
      <c r="AC166" s="9">
        <f t="shared" si="12"/>
        <v>0.18055555555555555</v>
      </c>
      <c r="AD166" s="7">
        <f t="shared" si="13"/>
        <v>0.18055555555555555</v>
      </c>
    </row>
    <row r="167" spans="1:30" s="33" customFormat="1" ht="14.5" x14ac:dyDescent="0.35">
      <c r="A167" s="8" t="s">
        <v>29</v>
      </c>
      <c r="B167" s="11" t="s">
        <v>2248</v>
      </c>
      <c r="C167" s="11" t="s">
        <v>1391</v>
      </c>
      <c r="D167" s="41" t="s">
        <v>1678</v>
      </c>
      <c r="E167" s="4" t="s">
        <v>195</v>
      </c>
      <c r="F167" s="6">
        <v>118</v>
      </c>
      <c r="G167" s="14" t="s">
        <v>2105</v>
      </c>
      <c r="H167" s="15" t="s">
        <v>2106</v>
      </c>
      <c r="I167" s="11" t="s">
        <v>721</v>
      </c>
      <c r="J167" s="11" t="s">
        <v>2107</v>
      </c>
      <c r="K167" s="11">
        <v>999</v>
      </c>
      <c r="L167" s="11" t="s">
        <v>2108</v>
      </c>
      <c r="M167" s="11" t="s">
        <v>1437</v>
      </c>
      <c r="N167" s="11" t="s">
        <v>1333</v>
      </c>
      <c r="O167" s="11" t="s">
        <v>1413</v>
      </c>
      <c r="P167" s="11" t="s">
        <v>1334</v>
      </c>
      <c r="Q167" s="11" t="s">
        <v>1065</v>
      </c>
      <c r="R167" s="11" t="s">
        <v>1066</v>
      </c>
      <c r="S167" s="11" t="s">
        <v>1066</v>
      </c>
      <c r="T167" s="11" t="s">
        <v>1071</v>
      </c>
      <c r="U167" s="30" t="s">
        <v>1105</v>
      </c>
      <c r="V167" s="30" t="s">
        <v>1172</v>
      </c>
      <c r="W167" s="11" t="s">
        <v>1243</v>
      </c>
      <c r="X167" s="9">
        <v>0.375</v>
      </c>
      <c r="Y167" s="9">
        <v>0.5</v>
      </c>
      <c r="Z167" s="9">
        <v>0.125</v>
      </c>
      <c r="AA167" s="36">
        <v>1</v>
      </c>
      <c r="AB167" s="42">
        <v>4</v>
      </c>
      <c r="AC167" s="9">
        <f t="shared" si="12"/>
        <v>0.125</v>
      </c>
      <c r="AD167" s="7">
        <f t="shared" si="13"/>
        <v>0.5</v>
      </c>
    </row>
    <row r="168" spans="1:30" s="33" customFormat="1" ht="14.5" x14ac:dyDescent="0.35">
      <c r="A168" s="8" t="s">
        <v>29</v>
      </c>
      <c r="B168" s="11" t="s">
        <v>2248</v>
      </c>
      <c r="C168" s="11" t="s">
        <v>1391</v>
      </c>
      <c r="D168" s="41" t="s">
        <v>1396</v>
      </c>
      <c r="E168" s="4" t="s">
        <v>1397</v>
      </c>
      <c r="F168" s="6" t="s">
        <v>76</v>
      </c>
      <c r="G168" s="14" t="s">
        <v>1434</v>
      </c>
      <c r="H168" s="15" t="s">
        <v>1435</v>
      </c>
      <c r="I168" s="11" t="s">
        <v>1398</v>
      </c>
      <c r="J168" s="11" t="s">
        <v>1436</v>
      </c>
      <c r="K168" s="11">
        <v>999</v>
      </c>
      <c r="L168" s="11" t="s">
        <v>2108</v>
      </c>
      <c r="M168" s="11" t="s">
        <v>1437</v>
      </c>
      <c r="N168" s="11" t="s">
        <v>1333</v>
      </c>
      <c r="O168" s="11" t="s">
        <v>1413</v>
      </c>
      <c r="P168" s="11" t="s">
        <v>1334</v>
      </c>
      <c r="Q168" s="11" t="s">
        <v>1065</v>
      </c>
      <c r="R168" s="11" t="s">
        <v>1360</v>
      </c>
      <c r="S168" s="11" t="s">
        <v>1360</v>
      </c>
      <c r="T168" s="11" t="s">
        <v>1071</v>
      </c>
      <c r="U168" s="30" t="s">
        <v>1105</v>
      </c>
      <c r="V168" s="30" t="s">
        <v>1172</v>
      </c>
      <c r="W168" s="11" t="s">
        <v>1107</v>
      </c>
      <c r="X168" s="9">
        <v>0.54166666666666663</v>
      </c>
      <c r="Y168" s="9">
        <v>0.72222222222222221</v>
      </c>
      <c r="Z168" s="10">
        <v>0.18055555555555555</v>
      </c>
      <c r="AA168" s="36">
        <v>1</v>
      </c>
      <c r="AB168" s="42">
        <v>4</v>
      </c>
      <c r="AC168" s="9">
        <f t="shared" si="12"/>
        <v>0.18055555555555555</v>
      </c>
      <c r="AD168" s="7">
        <f t="shared" si="13"/>
        <v>0.72222222222222221</v>
      </c>
    </row>
    <row r="169" spans="1:30" x14ac:dyDescent="0.3">
      <c r="A169" s="8" t="s">
        <v>29</v>
      </c>
      <c r="B169" s="11" t="s">
        <v>2248</v>
      </c>
      <c r="C169" s="11" t="s">
        <v>1391</v>
      </c>
      <c r="D169" s="41" t="s">
        <v>1678</v>
      </c>
      <c r="E169" s="4" t="s">
        <v>195</v>
      </c>
      <c r="F169" s="6">
        <v>118</v>
      </c>
      <c r="G169" s="14" t="s">
        <v>2105</v>
      </c>
      <c r="H169" s="15" t="s">
        <v>2106</v>
      </c>
      <c r="I169" s="11" t="s">
        <v>721</v>
      </c>
      <c r="J169" s="11" t="s">
        <v>2107</v>
      </c>
      <c r="K169" s="11">
        <v>999</v>
      </c>
      <c r="L169" s="11" t="s">
        <v>2108</v>
      </c>
      <c r="M169" s="11" t="s">
        <v>1437</v>
      </c>
      <c r="N169" s="11" t="s">
        <v>1333</v>
      </c>
      <c r="O169" s="11" t="s">
        <v>1413</v>
      </c>
      <c r="P169" s="11" t="s">
        <v>1334</v>
      </c>
      <c r="Q169" s="11" t="s">
        <v>1065</v>
      </c>
      <c r="R169" s="11" t="s">
        <v>1066</v>
      </c>
      <c r="S169" s="11" t="s">
        <v>1066</v>
      </c>
      <c r="T169" s="11" t="s">
        <v>1180</v>
      </c>
      <c r="U169" s="30" t="s">
        <v>1105</v>
      </c>
      <c r="V169" s="30" t="s">
        <v>1173</v>
      </c>
      <c r="W169" s="11" t="s">
        <v>1106</v>
      </c>
      <c r="X169" s="9">
        <v>0.375</v>
      </c>
      <c r="Y169" s="9">
        <v>0.72222222222222221</v>
      </c>
      <c r="Z169" s="9">
        <v>0.30555555555555552</v>
      </c>
      <c r="AA169" s="36">
        <v>1</v>
      </c>
      <c r="AB169" s="42">
        <v>4</v>
      </c>
      <c r="AC169" s="9">
        <f t="shared" si="12"/>
        <v>0.30555555555555552</v>
      </c>
      <c r="AD169" s="7">
        <f t="shared" si="13"/>
        <v>1.2222222222222221</v>
      </c>
    </row>
    <row r="170" spans="1:30" x14ac:dyDescent="0.3">
      <c r="A170" s="8" t="s">
        <v>29</v>
      </c>
      <c r="B170" s="11" t="s">
        <v>2248</v>
      </c>
      <c r="C170" s="11" t="s">
        <v>34</v>
      </c>
      <c r="D170" s="12" t="s">
        <v>1414</v>
      </c>
      <c r="E170" s="19" t="s">
        <v>58</v>
      </c>
      <c r="F170" s="6" t="s">
        <v>201</v>
      </c>
      <c r="G170" s="14" t="s">
        <v>202</v>
      </c>
      <c r="H170" s="15" t="s">
        <v>203</v>
      </c>
      <c r="I170" s="8" t="s">
        <v>670</v>
      </c>
      <c r="J170" s="8" t="s">
        <v>726</v>
      </c>
      <c r="K170" s="8" t="s">
        <v>681</v>
      </c>
      <c r="L170" s="8" t="s">
        <v>725</v>
      </c>
      <c r="M170" s="8" t="s">
        <v>943</v>
      </c>
      <c r="N170" s="8" t="s">
        <v>1057</v>
      </c>
      <c r="O170" s="8" t="s">
        <v>1080</v>
      </c>
      <c r="P170" s="8" t="s">
        <v>1081</v>
      </c>
      <c r="Q170" s="8" t="s">
        <v>1065</v>
      </c>
      <c r="R170" s="1" t="s">
        <v>4317</v>
      </c>
      <c r="S170" s="1" t="s">
        <v>4317</v>
      </c>
      <c r="T170" s="8" t="s">
        <v>1062</v>
      </c>
      <c r="U170" s="1" t="s">
        <v>1108</v>
      </c>
      <c r="V170" s="8" t="s">
        <v>1395</v>
      </c>
      <c r="W170" s="8" t="s">
        <v>1243</v>
      </c>
      <c r="X170" s="10">
        <v>0.375</v>
      </c>
      <c r="Y170" s="9">
        <v>0.4375</v>
      </c>
      <c r="Z170" s="10">
        <v>6.25E-2</v>
      </c>
      <c r="AA170" s="6">
        <v>1</v>
      </c>
      <c r="AB170" s="8">
        <v>2</v>
      </c>
      <c r="AC170" s="9">
        <f t="shared" si="12"/>
        <v>6.25E-2</v>
      </c>
      <c r="AD170" s="7">
        <f t="shared" si="13"/>
        <v>0.125</v>
      </c>
    </row>
    <row r="171" spans="1:30" x14ac:dyDescent="0.3">
      <c r="A171" s="8" t="s">
        <v>29</v>
      </c>
      <c r="B171" s="11" t="s">
        <v>2248</v>
      </c>
      <c r="C171" s="8" t="s">
        <v>34</v>
      </c>
      <c r="D171" s="41" t="s">
        <v>1421</v>
      </c>
      <c r="E171" s="19" t="s">
        <v>59</v>
      </c>
      <c r="F171" s="6" t="s">
        <v>198</v>
      </c>
      <c r="G171" s="14" t="s">
        <v>199</v>
      </c>
      <c r="H171" s="15" t="s">
        <v>200</v>
      </c>
      <c r="I171" s="8" t="s">
        <v>673</v>
      </c>
      <c r="J171" s="8" t="s">
        <v>724</v>
      </c>
      <c r="K171" s="8" t="s">
        <v>681</v>
      </c>
      <c r="L171" s="8" t="s">
        <v>725</v>
      </c>
      <c r="M171" s="8" t="s">
        <v>943</v>
      </c>
      <c r="N171" s="8" t="s">
        <v>1057</v>
      </c>
      <c r="O171" s="8" t="s">
        <v>1080</v>
      </c>
      <c r="P171" s="8" t="s">
        <v>1081</v>
      </c>
      <c r="Q171" s="8" t="s">
        <v>1065</v>
      </c>
      <c r="R171" s="11" t="s">
        <v>1066</v>
      </c>
      <c r="S171" s="11" t="s">
        <v>1066</v>
      </c>
      <c r="T171" s="8" t="s">
        <v>1062</v>
      </c>
      <c r="U171" s="1" t="s">
        <v>1108</v>
      </c>
      <c r="V171" s="8" t="s">
        <v>1395</v>
      </c>
      <c r="W171" s="8" t="s">
        <v>1243</v>
      </c>
      <c r="X171" s="10">
        <v>0.4375</v>
      </c>
      <c r="Y171" s="9">
        <v>0.5</v>
      </c>
      <c r="Z171" s="10">
        <v>6.25E-2</v>
      </c>
      <c r="AA171" s="6">
        <v>1</v>
      </c>
      <c r="AB171" s="8">
        <v>2</v>
      </c>
      <c r="AC171" s="9">
        <f t="shared" si="12"/>
        <v>6.25E-2</v>
      </c>
      <c r="AD171" s="7">
        <f t="shared" si="13"/>
        <v>0.125</v>
      </c>
    </row>
    <row r="172" spans="1:30" x14ac:dyDescent="0.3">
      <c r="A172" s="8" t="s">
        <v>29</v>
      </c>
      <c r="B172" s="11" t="s">
        <v>2248</v>
      </c>
      <c r="C172" s="8" t="s">
        <v>34</v>
      </c>
      <c r="D172" s="12" t="s">
        <v>1116</v>
      </c>
      <c r="E172" s="5" t="s">
        <v>89</v>
      </c>
      <c r="F172" s="6" t="s">
        <v>2825</v>
      </c>
      <c r="G172" s="14" t="s">
        <v>2826</v>
      </c>
      <c r="H172" s="15" t="s">
        <v>2827</v>
      </c>
      <c r="I172" s="8" t="s">
        <v>696</v>
      </c>
      <c r="J172" s="8" t="s">
        <v>2828</v>
      </c>
      <c r="K172" s="8" t="s">
        <v>681</v>
      </c>
      <c r="L172" s="8" t="s">
        <v>725</v>
      </c>
      <c r="M172" s="8" t="s">
        <v>2829</v>
      </c>
      <c r="N172" s="8" t="s">
        <v>1057</v>
      </c>
      <c r="O172" s="8" t="s">
        <v>1080</v>
      </c>
      <c r="P172" s="8" t="s">
        <v>1081</v>
      </c>
      <c r="Q172" s="8" t="s">
        <v>1065</v>
      </c>
      <c r="R172" s="8" t="s">
        <v>1066</v>
      </c>
      <c r="S172" s="8" t="s">
        <v>1066</v>
      </c>
      <c r="T172" s="8" t="s">
        <v>1062</v>
      </c>
      <c r="U172" s="1" t="s">
        <v>1108</v>
      </c>
      <c r="V172" s="8" t="s">
        <v>1395</v>
      </c>
      <c r="W172" s="8" t="s">
        <v>1243</v>
      </c>
      <c r="X172" s="10">
        <v>0.5</v>
      </c>
      <c r="Y172" s="9">
        <v>0.54166666666666663</v>
      </c>
      <c r="Z172" s="10">
        <v>4.1666666666666664E-2</v>
      </c>
      <c r="AA172" s="6">
        <v>1</v>
      </c>
      <c r="AB172" s="8">
        <v>2</v>
      </c>
      <c r="AC172" s="9">
        <f t="shared" si="12"/>
        <v>4.1666666666666664E-2</v>
      </c>
      <c r="AD172" s="7">
        <f t="shared" si="13"/>
        <v>8.3333333333333329E-2</v>
      </c>
    </row>
    <row r="173" spans="1:30" x14ac:dyDescent="0.3">
      <c r="A173" s="8" t="s">
        <v>29</v>
      </c>
      <c r="B173" s="11" t="s">
        <v>2248</v>
      </c>
      <c r="C173" s="8" t="s">
        <v>34</v>
      </c>
      <c r="D173" s="12" t="s">
        <v>1116</v>
      </c>
      <c r="E173" s="19" t="s">
        <v>89</v>
      </c>
      <c r="F173" s="6">
        <v>1420</v>
      </c>
      <c r="G173" s="14" t="s">
        <v>3711</v>
      </c>
      <c r="H173" s="15" t="s">
        <v>3733</v>
      </c>
      <c r="I173" s="8" t="s">
        <v>696</v>
      </c>
      <c r="J173" s="8" t="s">
        <v>3736</v>
      </c>
      <c r="K173" s="8" t="s">
        <v>681</v>
      </c>
      <c r="L173" s="8" t="s">
        <v>725</v>
      </c>
      <c r="M173" s="8" t="s">
        <v>2829</v>
      </c>
      <c r="N173" s="8" t="s">
        <v>1057</v>
      </c>
      <c r="O173" s="8" t="s">
        <v>1080</v>
      </c>
      <c r="P173" s="8" t="s">
        <v>1081</v>
      </c>
      <c r="Q173" s="24" t="s">
        <v>1065</v>
      </c>
      <c r="R173" s="11" t="s">
        <v>1066</v>
      </c>
      <c r="S173" s="11" t="s">
        <v>1066</v>
      </c>
      <c r="T173" s="8" t="s">
        <v>1062</v>
      </c>
      <c r="U173" s="1" t="s">
        <v>1108</v>
      </c>
      <c r="V173" s="8" t="s">
        <v>1399</v>
      </c>
      <c r="W173" s="8" t="s">
        <v>1243</v>
      </c>
      <c r="X173" s="10">
        <v>0.375</v>
      </c>
      <c r="Y173" s="9">
        <v>0.40277777777777773</v>
      </c>
      <c r="Z173" s="10">
        <v>2.7777777777777776E-2</v>
      </c>
      <c r="AA173" s="6">
        <v>1</v>
      </c>
      <c r="AB173" s="8">
        <v>2</v>
      </c>
      <c r="AC173" s="9">
        <f t="shared" si="12"/>
        <v>2.7777777777777776E-2</v>
      </c>
      <c r="AD173" s="7">
        <f t="shared" si="13"/>
        <v>5.5555555555555552E-2</v>
      </c>
    </row>
    <row r="174" spans="1:30" x14ac:dyDescent="0.3">
      <c r="A174" s="8" t="s">
        <v>29</v>
      </c>
      <c r="B174" s="11" t="s">
        <v>2248</v>
      </c>
      <c r="C174" s="8" t="s">
        <v>34</v>
      </c>
      <c r="D174" s="12" t="s">
        <v>1116</v>
      </c>
      <c r="E174" s="19" t="s">
        <v>89</v>
      </c>
      <c r="F174" s="6">
        <v>1423</v>
      </c>
      <c r="G174" s="14" t="s">
        <v>3710</v>
      </c>
      <c r="H174" s="15" t="s">
        <v>3720</v>
      </c>
      <c r="I174" s="8" t="s">
        <v>696</v>
      </c>
      <c r="J174" s="8" t="s">
        <v>3734</v>
      </c>
      <c r="K174" s="8" t="s">
        <v>681</v>
      </c>
      <c r="L174" s="8" t="s">
        <v>725</v>
      </c>
      <c r="M174" s="8" t="s">
        <v>3735</v>
      </c>
      <c r="N174" s="8" t="s">
        <v>1057</v>
      </c>
      <c r="O174" s="8" t="s">
        <v>1080</v>
      </c>
      <c r="P174" s="8" t="s">
        <v>1081</v>
      </c>
      <c r="Q174" s="24" t="s">
        <v>1065</v>
      </c>
      <c r="R174" s="11" t="s">
        <v>1066</v>
      </c>
      <c r="S174" s="11" t="s">
        <v>1066</v>
      </c>
      <c r="T174" s="8" t="s">
        <v>1062</v>
      </c>
      <c r="U174" s="1" t="s">
        <v>1108</v>
      </c>
      <c r="V174" s="8" t="s">
        <v>1399</v>
      </c>
      <c r="W174" s="8" t="s">
        <v>1243</v>
      </c>
      <c r="X174" s="10">
        <v>0.40277777777777773</v>
      </c>
      <c r="Y174" s="9">
        <v>0.43055555555555558</v>
      </c>
      <c r="Z174" s="10">
        <v>2.7777777777777776E-2</v>
      </c>
      <c r="AA174" s="6">
        <v>1</v>
      </c>
      <c r="AB174" s="8">
        <v>2</v>
      </c>
      <c r="AC174" s="9">
        <f t="shared" si="12"/>
        <v>2.7777777777777776E-2</v>
      </c>
      <c r="AD174" s="7">
        <f t="shared" si="13"/>
        <v>5.5555555555555552E-2</v>
      </c>
    </row>
    <row r="175" spans="1:30" x14ac:dyDescent="0.3">
      <c r="A175" s="8" t="s">
        <v>29</v>
      </c>
      <c r="B175" s="11" t="s">
        <v>2248</v>
      </c>
      <c r="C175" s="8" t="s">
        <v>34</v>
      </c>
      <c r="D175" s="12" t="s">
        <v>1116</v>
      </c>
      <c r="E175" s="19" t="s">
        <v>89</v>
      </c>
      <c r="F175" s="6">
        <v>265</v>
      </c>
      <c r="G175" s="14" t="s">
        <v>3738</v>
      </c>
      <c r="H175" s="15" t="s">
        <v>3737</v>
      </c>
      <c r="I175" s="8" t="s">
        <v>696</v>
      </c>
      <c r="J175" s="8" t="s">
        <v>3739</v>
      </c>
      <c r="K175" s="8" t="s">
        <v>681</v>
      </c>
      <c r="L175" s="8" t="s">
        <v>725</v>
      </c>
      <c r="M175" s="8" t="s">
        <v>3740</v>
      </c>
      <c r="N175" s="8" t="s">
        <v>1057</v>
      </c>
      <c r="O175" s="8" t="s">
        <v>1080</v>
      </c>
      <c r="P175" s="8" t="s">
        <v>1081</v>
      </c>
      <c r="Q175" s="24" t="s">
        <v>1065</v>
      </c>
      <c r="R175" s="11" t="s">
        <v>1066</v>
      </c>
      <c r="S175" s="11" t="s">
        <v>1066</v>
      </c>
      <c r="T175" s="8" t="s">
        <v>1062</v>
      </c>
      <c r="U175" s="1" t="s">
        <v>1108</v>
      </c>
      <c r="V175" s="8" t="s">
        <v>1399</v>
      </c>
      <c r="W175" s="8" t="s">
        <v>1243</v>
      </c>
      <c r="X175" s="10">
        <v>0.43055555555555558</v>
      </c>
      <c r="Y175" s="9">
        <v>0.47222222222222227</v>
      </c>
      <c r="Z175" s="10">
        <v>4.1666666666666664E-2</v>
      </c>
      <c r="AA175" s="6">
        <v>1</v>
      </c>
      <c r="AB175" s="8">
        <v>2</v>
      </c>
      <c r="AC175" s="9">
        <f t="shared" si="12"/>
        <v>4.1666666666666664E-2</v>
      </c>
      <c r="AD175" s="7">
        <f t="shared" si="13"/>
        <v>8.3333333333333329E-2</v>
      </c>
    </row>
    <row r="176" spans="1:30" x14ac:dyDescent="0.3">
      <c r="A176" s="8" t="s">
        <v>29</v>
      </c>
      <c r="B176" s="11" t="s">
        <v>2248</v>
      </c>
      <c r="C176" s="8" t="s">
        <v>34</v>
      </c>
      <c r="D176" s="12" t="s">
        <v>1118</v>
      </c>
      <c r="E176" s="19" t="s">
        <v>109</v>
      </c>
      <c r="F176" s="6">
        <v>25</v>
      </c>
      <c r="G176" s="14" t="s">
        <v>3815</v>
      </c>
      <c r="H176" s="15" t="s">
        <v>3816</v>
      </c>
      <c r="I176" s="8" t="s">
        <v>700</v>
      </c>
      <c r="J176" s="8" t="s">
        <v>3739</v>
      </c>
      <c r="K176" s="8" t="s">
        <v>681</v>
      </c>
      <c r="L176" s="8" t="s">
        <v>725</v>
      </c>
      <c r="M176" s="8" t="s">
        <v>3740</v>
      </c>
      <c r="N176" s="8" t="s">
        <v>1057</v>
      </c>
      <c r="O176" s="8" t="s">
        <v>1080</v>
      </c>
      <c r="P176" s="8" t="s">
        <v>1081</v>
      </c>
      <c r="Q176" s="24" t="s">
        <v>1061</v>
      </c>
      <c r="R176" s="57" t="s">
        <v>1077</v>
      </c>
      <c r="S176" s="57" t="s">
        <v>1077</v>
      </c>
      <c r="T176" s="8" t="s">
        <v>1062</v>
      </c>
      <c r="U176" s="1" t="s">
        <v>1108</v>
      </c>
      <c r="V176" s="8" t="s">
        <v>1399</v>
      </c>
      <c r="W176" s="8" t="s">
        <v>1243</v>
      </c>
      <c r="X176" s="10">
        <v>0.47222222222222227</v>
      </c>
      <c r="Y176" s="9">
        <v>0.54166666666666663</v>
      </c>
      <c r="Z176" s="10">
        <v>6.9444444444444434E-2</v>
      </c>
      <c r="AA176" s="6">
        <v>1</v>
      </c>
      <c r="AB176" s="8">
        <v>2</v>
      </c>
      <c r="AC176" s="9">
        <f t="shared" si="12"/>
        <v>6.9444444444444434E-2</v>
      </c>
      <c r="AD176" s="7">
        <f t="shared" si="13"/>
        <v>0.13888888888888887</v>
      </c>
    </row>
    <row r="177" spans="1:30" x14ac:dyDescent="0.3">
      <c r="A177" s="8" t="s">
        <v>29</v>
      </c>
      <c r="B177" s="11" t="s">
        <v>2248</v>
      </c>
      <c r="C177" s="8" t="s">
        <v>34</v>
      </c>
      <c r="D177" s="12" t="s">
        <v>1164</v>
      </c>
      <c r="E177" s="19" t="s">
        <v>113</v>
      </c>
      <c r="F177" s="6" t="s">
        <v>204</v>
      </c>
      <c r="G177" s="14" t="s">
        <v>205</v>
      </c>
      <c r="H177" s="15" t="s">
        <v>206</v>
      </c>
      <c r="I177" s="8" t="s">
        <v>701</v>
      </c>
      <c r="J177" s="8" t="s">
        <v>1765</v>
      </c>
      <c r="K177" s="8" t="s">
        <v>681</v>
      </c>
      <c r="L177" s="8" t="s">
        <v>1080</v>
      </c>
      <c r="M177" s="8" t="s">
        <v>944</v>
      </c>
      <c r="N177" s="8" t="s">
        <v>1057</v>
      </c>
      <c r="O177" s="8" t="s">
        <v>1080</v>
      </c>
      <c r="P177" s="8" t="s">
        <v>1081</v>
      </c>
      <c r="Q177" s="24" t="s">
        <v>1065</v>
      </c>
      <c r="R177" s="57" t="s">
        <v>1077</v>
      </c>
      <c r="S177" s="57" t="s">
        <v>1077</v>
      </c>
      <c r="T177" s="8" t="s">
        <v>1062</v>
      </c>
      <c r="U177" s="1" t="s">
        <v>1105</v>
      </c>
      <c r="V177" s="8" t="s">
        <v>1168</v>
      </c>
      <c r="W177" s="8" t="s">
        <v>1107</v>
      </c>
      <c r="X177" s="10">
        <v>0.58333333333333337</v>
      </c>
      <c r="Y177" s="9">
        <v>0.72222222222222221</v>
      </c>
      <c r="Z177" s="10">
        <v>0.1388888888888889</v>
      </c>
      <c r="AA177" s="6">
        <v>1</v>
      </c>
      <c r="AB177" s="8">
        <v>4</v>
      </c>
      <c r="AC177" s="9">
        <f t="shared" si="12"/>
        <v>0.1388888888888889</v>
      </c>
      <c r="AD177" s="7">
        <f t="shared" si="13"/>
        <v>0.55555555555555558</v>
      </c>
    </row>
    <row r="178" spans="1:30" x14ac:dyDescent="0.3">
      <c r="A178" s="8" t="s">
        <v>29</v>
      </c>
      <c r="B178" s="11" t="s">
        <v>2248</v>
      </c>
      <c r="C178" s="8" t="s">
        <v>34</v>
      </c>
      <c r="D178" s="12" t="s">
        <v>2357</v>
      </c>
      <c r="E178" s="4" t="s">
        <v>2358</v>
      </c>
      <c r="F178" s="6" t="s">
        <v>61</v>
      </c>
      <c r="G178" s="14" t="s">
        <v>2359</v>
      </c>
      <c r="H178" s="15" t="s">
        <v>2360</v>
      </c>
      <c r="I178" s="8" t="s">
        <v>2361</v>
      </c>
      <c r="J178" s="8" t="s">
        <v>2362</v>
      </c>
      <c r="K178" s="8" t="s">
        <v>681</v>
      </c>
      <c r="L178" s="8" t="s">
        <v>728</v>
      </c>
      <c r="M178" s="8" t="s">
        <v>2363</v>
      </c>
      <c r="N178" s="8" t="s">
        <v>1057</v>
      </c>
      <c r="O178" s="8" t="s">
        <v>1080</v>
      </c>
      <c r="P178" s="8" t="s">
        <v>1081</v>
      </c>
      <c r="Q178" s="8" t="s">
        <v>1061</v>
      </c>
      <c r="R178" s="57" t="s">
        <v>1077</v>
      </c>
      <c r="S178" s="57" t="s">
        <v>1077</v>
      </c>
      <c r="T178" s="8" t="s">
        <v>1064</v>
      </c>
      <c r="U178" s="1" t="s">
        <v>1105</v>
      </c>
      <c r="V178" s="8" t="s">
        <v>1169</v>
      </c>
      <c r="W178" s="8" t="s">
        <v>1243</v>
      </c>
      <c r="X178" s="10">
        <v>0.375</v>
      </c>
      <c r="Y178" s="10">
        <v>0.4375</v>
      </c>
      <c r="Z178" s="10">
        <v>6.25E-2</v>
      </c>
      <c r="AA178" s="6">
        <v>1</v>
      </c>
      <c r="AB178" s="8">
        <v>4</v>
      </c>
      <c r="AC178" s="9">
        <f t="shared" si="12"/>
        <v>6.25E-2</v>
      </c>
      <c r="AD178" s="7">
        <f t="shared" si="13"/>
        <v>0.25</v>
      </c>
    </row>
    <row r="179" spans="1:30" x14ac:dyDescent="0.3">
      <c r="A179" s="8" t="s">
        <v>29</v>
      </c>
      <c r="B179" s="11" t="s">
        <v>2248</v>
      </c>
      <c r="C179" s="8" t="s">
        <v>34</v>
      </c>
      <c r="D179" s="12" t="s">
        <v>2364</v>
      </c>
      <c r="E179" s="4" t="s">
        <v>2358</v>
      </c>
      <c r="F179" s="6" t="s">
        <v>133</v>
      </c>
      <c r="G179" s="14" t="s">
        <v>2359</v>
      </c>
      <c r="H179" s="15" t="s">
        <v>2365</v>
      </c>
      <c r="I179" s="8" t="s">
        <v>2366</v>
      </c>
      <c r="J179" s="8" t="s">
        <v>2367</v>
      </c>
      <c r="K179" s="8" t="s">
        <v>681</v>
      </c>
      <c r="L179" s="8" t="s">
        <v>728</v>
      </c>
      <c r="M179" s="8" t="s">
        <v>2363</v>
      </c>
      <c r="N179" s="8" t="s">
        <v>1057</v>
      </c>
      <c r="O179" s="8" t="s">
        <v>1080</v>
      </c>
      <c r="P179" s="8" t="s">
        <v>1081</v>
      </c>
      <c r="Q179" s="8" t="s">
        <v>1061</v>
      </c>
      <c r="R179" s="57" t="s">
        <v>1077</v>
      </c>
      <c r="S179" s="57" t="s">
        <v>1077</v>
      </c>
      <c r="T179" s="8" t="s">
        <v>1064</v>
      </c>
      <c r="U179" s="1" t="s">
        <v>1105</v>
      </c>
      <c r="V179" s="8" t="s">
        <v>1169</v>
      </c>
      <c r="W179" s="8" t="s">
        <v>1243</v>
      </c>
      <c r="X179" s="10">
        <v>0.4375</v>
      </c>
      <c r="Y179" s="10">
        <v>0.5</v>
      </c>
      <c r="Z179" s="10">
        <v>6.25E-2</v>
      </c>
      <c r="AA179" s="6">
        <v>1</v>
      </c>
      <c r="AB179" s="8">
        <v>4</v>
      </c>
      <c r="AC179" s="9">
        <f t="shared" si="12"/>
        <v>6.25E-2</v>
      </c>
      <c r="AD179" s="7">
        <f t="shared" si="13"/>
        <v>0.25</v>
      </c>
    </row>
    <row r="180" spans="1:30" x14ac:dyDescent="0.3">
      <c r="A180" s="8" t="s">
        <v>29</v>
      </c>
      <c r="B180" s="11" t="s">
        <v>2248</v>
      </c>
      <c r="C180" s="8" t="s">
        <v>34</v>
      </c>
      <c r="D180" s="12" t="s">
        <v>1164</v>
      </c>
      <c r="E180" s="4" t="s">
        <v>113</v>
      </c>
      <c r="F180" s="6">
        <v>37</v>
      </c>
      <c r="G180" s="14" t="s">
        <v>207</v>
      </c>
      <c r="H180" s="15" t="s">
        <v>208</v>
      </c>
      <c r="I180" s="8" t="s">
        <v>701</v>
      </c>
      <c r="J180" s="8" t="s">
        <v>727</v>
      </c>
      <c r="K180" s="8" t="s">
        <v>681</v>
      </c>
      <c r="L180" s="8" t="s">
        <v>728</v>
      </c>
      <c r="M180" s="8" t="s">
        <v>945</v>
      </c>
      <c r="N180" s="8" t="s">
        <v>1057</v>
      </c>
      <c r="O180" s="8" t="s">
        <v>1080</v>
      </c>
      <c r="P180" s="8" t="s">
        <v>1081</v>
      </c>
      <c r="Q180" s="24" t="s">
        <v>1065</v>
      </c>
      <c r="R180" s="57" t="s">
        <v>1077</v>
      </c>
      <c r="S180" s="57" t="s">
        <v>1077</v>
      </c>
      <c r="T180" s="8" t="s">
        <v>1064</v>
      </c>
      <c r="U180" s="1" t="s">
        <v>1105</v>
      </c>
      <c r="V180" s="8" t="s">
        <v>1169</v>
      </c>
      <c r="W180" s="8" t="s">
        <v>1107</v>
      </c>
      <c r="X180" s="10">
        <v>0.54166666666666663</v>
      </c>
      <c r="Y180" s="10">
        <v>0.625</v>
      </c>
      <c r="Z180" s="10">
        <v>8.3333333333333329E-2</v>
      </c>
      <c r="AA180" s="6">
        <v>1</v>
      </c>
      <c r="AB180" s="8">
        <v>4</v>
      </c>
      <c r="AC180" s="9">
        <f t="shared" si="12"/>
        <v>8.3333333333333329E-2</v>
      </c>
      <c r="AD180" s="7">
        <f t="shared" si="13"/>
        <v>0.33333333333333331</v>
      </c>
    </row>
    <row r="181" spans="1:30" x14ac:dyDescent="0.3">
      <c r="A181" s="8" t="s">
        <v>29</v>
      </c>
      <c r="B181" s="11" t="s">
        <v>2248</v>
      </c>
      <c r="C181" s="8" t="s">
        <v>34</v>
      </c>
      <c r="D181" s="12" t="s">
        <v>1165</v>
      </c>
      <c r="E181" s="4" t="s">
        <v>116</v>
      </c>
      <c r="F181" s="6" t="s">
        <v>209</v>
      </c>
      <c r="G181" s="14" t="s">
        <v>210</v>
      </c>
      <c r="H181" s="15" t="s">
        <v>211</v>
      </c>
      <c r="I181" s="8" t="s">
        <v>707</v>
      </c>
      <c r="J181" s="8" t="s">
        <v>729</v>
      </c>
      <c r="K181" s="8" t="s">
        <v>681</v>
      </c>
      <c r="L181" s="8" t="s">
        <v>728</v>
      </c>
      <c r="M181" s="8" t="s">
        <v>946</v>
      </c>
      <c r="N181" s="8" t="s">
        <v>1057</v>
      </c>
      <c r="O181" s="8" t="s">
        <v>1080</v>
      </c>
      <c r="P181" s="8" t="s">
        <v>1081</v>
      </c>
      <c r="Q181" s="8" t="s">
        <v>1065</v>
      </c>
      <c r="R181" s="24" t="s">
        <v>4321</v>
      </c>
      <c r="S181" s="24" t="s">
        <v>4321</v>
      </c>
      <c r="T181" s="8" t="s">
        <v>1064</v>
      </c>
      <c r="U181" s="1" t="s">
        <v>1105</v>
      </c>
      <c r="V181" s="8" t="s">
        <v>1169</v>
      </c>
      <c r="W181" s="8" t="s">
        <v>1107</v>
      </c>
      <c r="X181" s="10">
        <v>0.625</v>
      </c>
      <c r="Y181" s="9">
        <v>0.72222222222222221</v>
      </c>
      <c r="Z181" s="10">
        <v>9.7222222222222224E-2</v>
      </c>
      <c r="AA181" s="6">
        <v>1</v>
      </c>
      <c r="AB181" s="8">
        <v>4</v>
      </c>
      <c r="AC181" s="9">
        <f t="shared" si="12"/>
        <v>9.7222222222222224E-2</v>
      </c>
      <c r="AD181" s="7">
        <f t="shared" si="13"/>
        <v>0.3888888888888889</v>
      </c>
    </row>
    <row r="182" spans="1:30" x14ac:dyDescent="0.3">
      <c r="A182" s="8" t="s">
        <v>29</v>
      </c>
      <c r="B182" s="11" t="s">
        <v>2248</v>
      </c>
      <c r="C182" s="8" t="s">
        <v>34</v>
      </c>
      <c r="D182" s="12" t="s">
        <v>1118</v>
      </c>
      <c r="E182" s="16" t="s">
        <v>109</v>
      </c>
      <c r="F182" s="6" t="s">
        <v>212</v>
      </c>
      <c r="G182" s="14" t="s">
        <v>213</v>
      </c>
      <c r="H182" s="15" t="s">
        <v>214</v>
      </c>
      <c r="I182" s="8" t="s">
        <v>700</v>
      </c>
      <c r="J182" s="8" t="s">
        <v>730</v>
      </c>
      <c r="K182" s="8" t="s">
        <v>681</v>
      </c>
      <c r="L182" s="8" t="s">
        <v>669</v>
      </c>
      <c r="M182" s="8" t="s">
        <v>947</v>
      </c>
      <c r="N182" s="8" t="s">
        <v>1057</v>
      </c>
      <c r="O182" s="8" t="s">
        <v>1080</v>
      </c>
      <c r="P182" s="8" t="s">
        <v>1081</v>
      </c>
      <c r="Q182" s="24" t="s">
        <v>1061</v>
      </c>
      <c r="R182" s="57" t="s">
        <v>1077</v>
      </c>
      <c r="S182" s="57" t="s">
        <v>1077</v>
      </c>
      <c r="T182" s="8" t="s">
        <v>1067</v>
      </c>
      <c r="U182" s="1" t="s">
        <v>1105</v>
      </c>
      <c r="V182" s="8" t="s">
        <v>1170</v>
      </c>
      <c r="W182" s="8" t="s">
        <v>1243</v>
      </c>
      <c r="X182" s="10">
        <v>0.41666666666666669</v>
      </c>
      <c r="Y182" s="10">
        <v>0.5</v>
      </c>
      <c r="Z182" s="10">
        <v>8.3333333333333329E-2</v>
      </c>
      <c r="AA182" s="6">
        <v>1</v>
      </c>
      <c r="AB182" s="8">
        <v>4</v>
      </c>
      <c r="AC182" s="9">
        <f t="shared" si="12"/>
        <v>8.3333333333333329E-2</v>
      </c>
      <c r="AD182" s="7">
        <f t="shared" si="13"/>
        <v>0.33333333333333331</v>
      </c>
    </row>
    <row r="183" spans="1:30" x14ac:dyDescent="0.3">
      <c r="A183" s="8" t="s">
        <v>29</v>
      </c>
      <c r="B183" s="11" t="s">
        <v>2248</v>
      </c>
      <c r="C183" s="8" t="s">
        <v>34</v>
      </c>
      <c r="D183" s="41" t="s">
        <v>1724</v>
      </c>
      <c r="E183" s="16" t="s">
        <v>1725</v>
      </c>
      <c r="F183" s="6">
        <v>64</v>
      </c>
      <c r="G183" s="14" t="s">
        <v>3352</v>
      </c>
      <c r="H183" s="15" t="s">
        <v>3353</v>
      </c>
      <c r="I183" s="11" t="s">
        <v>1726</v>
      </c>
      <c r="J183" s="8" t="s">
        <v>730</v>
      </c>
      <c r="K183" s="8" t="s">
        <v>681</v>
      </c>
      <c r="L183" s="8" t="s">
        <v>669</v>
      </c>
      <c r="M183" s="8" t="s">
        <v>947</v>
      </c>
      <c r="N183" s="8" t="s">
        <v>1057</v>
      </c>
      <c r="O183" s="8" t="s">
        <v>1080</v>
      </c>
      <c r="P183" s="8" t="s">
        <v>1081</v>
      </c>
      <c r="Q183" s="8" t="s">
        <v>1065</v>
      </c>
      <c r="R183" s="8" t="s">
        <v>3053</v>
      </c>
      <c r="S183" s="8" t="s">
        <v>3053</v>
      </c>
      <c r="T183" s="8" t="s">
        <v>1067</v>
      </c>
      <c r="U183" s="1" t="s">
        <v>1105</v>
      </c>
      <c r="V183" s="8" t="s">
        <v>1170</v>
      </c>
      <c r="W183" s="8" t="s">
        <v>1243</v>
      </c>
      <c r="X183" s="10">
        <v>0.5</v>
      </c>
      <c r="Y183" s="9">
        <v>0.52083333333333337</v>
      </c>
      <c r="Z183" s="10">
        <v>2.0833333333333332E-2</v>
      </c>
      <c r="AA183" s="6">
        <v>1</v>
      </c>
      <c r="AB183" s="8">
        <v>4</v>
      </c>
      <c r="AC183" s="9">
        <f t="shared" si="12"/>
        <v>2.0833333333333332E-2</v>
      </c>
      <c r="AD183" s="7">
        <f t="shared" si="13"/>
        <v>8.3333333333333329E-2</v>
      </c>
    </row>
    <row r="184" spans="1:30" x14ac:dyDescent="0.3">
      <c r="A184" s="8" t="s">
        <v>29</v>
      </c>
      <c r="B184" s="11" t="s">
        <v>2248</v>
      </c>
      <c r="C184" s="8" t="s">
        <v>34</v>
      </c>
      <c r="D184" s="12" t="s">
        <v>1116</v>
      </c>
      <c r="E184" s="5" t="s">
        <v>89</v>
      </c>
      <c r="F184" s="6">
        <v>146</v>
      </c>
      <c r="G184" s="14" t="s">
        <v>2879</v>
      </c>
      <c r="H184" s="15" t="s">
        <v>2880</v>
      </c>
      <c r="I184" s="8" t="s">
        <v>696</v>
      </c>
      <c r="J184" s="8" t="s">
        <v>730</v>
      </c>
      <c r="K184" s="8" t="s">
        <v>681</v>
      </c>
      <c r="L184" s="8" t="s">
        <v>669</v>
      </c>
      <c r="M184" s="8" t="s">
        <v>947</v>
      </c>
      <c r="N184" s="8" t="s">
        <v>1057</v>
      </c>
      <c r="O184" s="8" t="s">
        <v>1080</v>
      </c>
      <c r="P184" s="8" t="s">
        <v>1081</v>
      </c>
      <c r="Q184" s="8" t="s">
        <v>1065</v>
      </c>
      <c r="R184" s="8" t="s">
        <v>1066</v>
      </c>
      <c r="S184" s="8" t="s">
        <v>1066</v>
      </c>
      <c r="T184" s="8" t="s">
        <v>1067</v>
      </c>
      <c r="U184" s="1" t="s">
        <v>1105</v>
      </c>
      <c r="V184" s="8" t="s">
        <v>1170</v>
      </c>
      <c r="W184" s="8" t="s">
        <v>1107</v>
      </c>
      <c r="X184" s="10">
        <v>0.52083333333333337</v>
      </c>
      <c r="Y184" s="10">
        <v>0.55555555555555558</v>
      </c>
      <c r="Z184" s="10">
        <v>3.4722222222222224E-2</v>
      </c>
      <c r="AA184" s="6">
        <v>1</v>
      </c>
      <c r="AB184" s="8">
        <v>4</v>
      </c>
      <c r="AC184" s="9">
        <f t="shared" si="12"/>
        <v>3.4722222222222224E-2</v>
      </c>
      <c r="AD184" s="7">
        <f t="shared" si="13"/>
        <v>0.1388888888888889</v>
      </c>
    </row>
    <row r="185" spans="1:30" x14ac:dyDescent="0.3">
      <c r="A185" s="8" t="s">
        <v>29</v>
      </c>
      <c r="B185" s="11" t="s">
        <v>2248</v>
      </c>
      <c r="C185" s="8" t="s">
        <v>34</v>
      </c>
      <c r="D185" s="12" t="s">
        <v>1165</v>
      </c>
      <c r="E185" s="16" t="s">
        <v>116</v>
      </c>
      <c r="F185" s="6" t="s">
        <v>215</v>
      </c>
      <c r="G185" s="14" t="s">
        <v>2881</v>
      </c>
      <c r="H185" s="15" t="s">
        <v>2882</v>
      </c>
      <c r="I185" s="8" t="s">
        <v>707</v>
      </c>
      <c r="J185" s="8" t="s">
        <v>730</v>
      </c>
      <c r="K185" s="8" t="s">
        <v>681</v>
      </c>
      <c r="L185" s="8" t="s">
        <v>669</v>
      </c>
      <c r="M185" s="8" t="s">
        <v>947</v>
      </c>
      <c r="N185" s="8" t="s">
        <v>1057</v>
      </c>
      <c r="O185" s="8" t="s">
        <v>1080</v>
      </c>
      <c r="P185" s="8" t="s">
        <v>1081</v>
      </c>
      <c r="Q185" s="8" t="s">
        <v>1065</v>
      </c>
      <c r="R185" s="24" t="s">
        <v>4321</v>
      </c>
      <c r="S185" s="24" t="s">
        <v>4321</v>
      </c>
      <c r="T185" s="8" t="s">
        <v>1067</v>
      </c>
      <c r="U185" s="1" t="s">
        <v>1105</v>
      </c>
      <c r="V185" s="8" t="s">
        <v>1170</v>
      </c>
      <c r="W185" s="8" t="s">
        <v>1107</v>
      </c>
      <c r="X185" s="10">
        <v>0.59722222222222221</v>
      </c>
      <c r="Y185" s="9">
        <v>0.68055555555555547</v>
      </c>
      <c r="Z185" s="10">
        <v>8.3333333333333329E-2</v>
      </c>
      <c r="AA185" s="6">
        <v>1</v>
      </c>
      <c r="AB185" s="8">
        <v>4</v>
      </c>
      <c r="AC185" s="9">
        <f t="shared" si="12"/>
        <v>8.3333333333333329E-2</v>
      </c>
      <c r="AD185" s="7">
        <f t="shared" si="13"/>
        <v>0.33333333333333331</v>
      </c>
    </row>
    <row r="186" spans="1:30" x14ac:dyDescent="0.3">
      <c r="A186" s="8" t="s">
        <v>29</v>
      </c>
      <c r="B186" s="11" t="s">
        <v>2248</v>
      </c>
      <c r="C186" s="8" t="s">
        <v>34</v>
      </c>
      <c r="D186" s="12" t="s">
        <v>3746</v>
      </c>
      <c r="E186" s="5" t="s">
        <v>383</v>
      </c>
      <c r="F186" s="6">
        <v>76</v>
      </c>
      <c r="G186" s="14" t="s">
        <v>3747</v>
      </c>
      <c r="H186" s="15" t="s">
        <v>3748</v>
      </c>
      <c r="I186" s="8" t="s">
        <v>824</v>
      </c>
      <c r="J186" s="8" t="s">
        <v>730</v>
      </c>
      <c r="K186" s="8" t="s">
        <v>681</v>
      </c>
      <c r="L186" s="8" t="s">
        <v>669</v>
      </c>
      <c r="M186" s="8" t="s">
        <v>947</v>
      </c>
      <c r="N186" s="8" t="s">
        <v>1057</v>
      </c>
      <c r="O186" s="8" t="s">
        <v>1080</v>
      </c>
      <c r="P186" s="8" t="s">
        <v>1081</v>
      </c>
      <c r="Q186" s="8" t="s">
        <v>1061</v>
      </c>
      <c r="R186" s="8" t="s">
        <v>1360</v>
      </c>
      <c r="S186" s="8" t="s">
        <v>1360</v>
      </c>
      <c r="T186" s="8" t="s">
        <v>1067</v>
      </c>
      <c r="U186" s="1" t="s">
        <v>1105</v>
      </c>
      <c r="V186" s="8" t="s">
        <v>1170</v>
      </c>
      <c r="W186" s="8" t="s">
        <v>1107</v>
      </c>
      <c r="X186" s="10">
        <v>0.68055555555555547</v>
      </c>
      <c r="Y186" s="10">
        <v>0.76388888888888884</v>
      </c>
      <c r="Z186" s="10">
        <v>8.3333333333333329E-2</v>
      </c>
      <c r="AA186" s="6">
        <v>1</v>
      </c>
      <c r="AB186" s="8">
        <v>4</v>
      </c>
      <c r="AC186" s="9">
        <f t="shared" si="12"/>
        <v>8.3333333333333329E-2</v>
      </c>
      <c r="AD186" s="7">
        <f t="shared" si="13"/>
        <v>0.33333333333333331</v>
      </c>
    </row>
    <row r="187" spans="1:30" x14ac:dyDescent="0.3">
      <c r="A187" s="8" t="s">
        <v>29</v>
      </c>
      <c r="B187" s="11" t="s">
        <v>2248</v>
      </c>
      <c r="C187" s="8" t="s">
        <v>34</v>
      </c>
      <c r="D187" s="12" t="s">
        <v>1165</v>
      </c>
      <c r="E187" s="21" t="s">
        <v>116</v>
      </c>
      <c r="F187" s="6" t="s">
        <v>224</v>
      </c>
      <c r="G187" s="14" t="s">
        <v>225</v>
      </c>
      <c r="H187" s="15" t="s">
        <v>226</v>
      </c>
      <c r="I187" s="8" t="s">
        <v>707</v>
      </c>
      <c r="J187" s="8" t="s">
        <v>734</v>
      </c>
      <c r="K187" s="8" t="s">
        <v>681</v>
      </c>
      <c r="L187" s="8" t="s">
        <v>731</v>
      </c>
      <c r="M187" s="8" t="s">
        <v>949</v>
      </c>
      <c r="N187" s="8" t="s">
        <v>1057</v>
      </c>
      <c r="O187" s="8" t="s">
        <v>1080</v>
      </c>
      <c r="P187" s="8" t="s">
        <v>1081</v>
      </c>
      <c r="Q187" s="8" t="s">
        <v>1065</v>
      </c>
      <c r="R187" s="24" t="s">
        <v>4321</v>
      </c>
      <c r="S187" s="24" t="s">
        <v>4321</v>
      </c>
      <c r="T187" s="8" t="s">
        <v>1069</v>
      </c>
      <c r="U187" s="1" t="s">
        <v>1105</v>
      </c>
      <c r="V187" s="8" t="s">
        <v>1171</v>
      </c>
      <c r="W187" s="8" t="s">
        <v>1243</v>
      </c>
      <c r="X187" s="10">
        <v>0.375</v>
      </c>
      <c r="Y187" s="9">
        <v>0.45833333333333331</v>
      </c>
      <c r="Z187" s="10">
        <v>8.3333333333333329E-2</v>
      </c>
      <c r="AA187" s="6">
        <v>1</v>
      </c>
      <c r="AB187" s="8">
        <v>4</v>
      </c>
      <c r="AC187" s="9">
        <f t="shared" si="12"/>
        <v>8.3333333333333329E-2</v>
      </c>
      <c r="AD187" s="7">
        <f t="shared" si="13"/>
        <v>0.33333333333333331</v>
      </c>
    </row>
    <row r="188" spans="1:30" x14ac:dyDescent="0.3">
      <c r="A188" s="8" t="s">
        <v>29</v>
      </c>
      <c r="B188" s="11" t="s">
        <v>2248</v>
      </c>
      <c r="C188" s="8" t="s">
        <v>34</v>
      </c>
      <c r="D188" s="12" t="s">
        <v>1164</v>
      </c>
      <c r="E188" s="21" t="s">
        <v>113</v>
      </c>
      <c r="F188" s="6" t="s">
        <v>221</v>
      </c>
      <c r="G188" s="14" t="s">
        <v>222</v>
      </c>
      <c r="H188" s="15" t="s">
        <v>223</v>
      </c>
      <c r="I188" s="8" t="s">
        <v>701</v>
      </c>
      <c r="J188" s="8" t="s">
        <v>733</v>
      </c>
      <c r="K188" s="8" t="s">
        <v>681</v>
      </c>
      <c r="L188" s="8" t="s">
        <v>731</v>
      </c>
      <c r="M188" s="8" t="s">
        <v>949</v>
      </c>
      <c r="N188" s="8" t="s">
        <v>1057</v>
      </c>
      <c r="O188" s="8" t="s">
        <v>1080</v>
      </c>
      <c r="P188" s="8" t="s">
        <v>1081</v>
      </c>
      <c r="Q188" s="24" t="s">
        <v>1065</v>
      </c>
      <c r="R188" s="57" t="s">
        <v>1077</v>
      </c>
      <c r="S188" s="57" t="s">
        <v>1077</v>
      </c>
      <c r="T188" s="8" t="s">
        <v>1069</v>
      </c>
      <c r="U188" s="1" t="s">
        <v>1105</v>
      </c>
      <c r="V188" s="8" t="s">
        <v>1171</v>
      </c>
      <c r="W188" s="8" t="s">
        <v>1243</v>
      </c>
      <c r="X188" s="10">
        <v>0.45833333333333331</v>
      </c>
      <c r="Y188" s="10">
        <v>0.54166666666666663</v>
      </c>
      <c r="Z188" s="10">
        <v>8.3333333333333329E-2</v>
      </c>
      <c r="AA188" s="6">
        <v>1</v>
      </c>
      <c r="AB188" s="8">
        <v>4</v>
      </c>
      <c r="AC188" s="9">
        <f t="shared" si="12"/>
        <v>8.3333333333333329E-2</v>
      </c>
      <c r="AD188" s="7">
        <f t="shared" si="13"/>
        <v>0.33333333333333331</v>
      </c>
    </row>
    <row r="189" spans="1:30" x14ac:dyDescent="0.3">
      <c r="A189" s="8" t="s">
        <v>29</v>
      </c>
      <c r="B189" s="11" t="s">
        <v>2248</v>
      </c>
      <c r="C189" s="8" t="s">
        <v>34</v>
      </c>
      <c r="D189" s="12" t="s">
        <v>1116</v>
      </c>
      <c r="E189" s="21" t="s">
        <v>89</v>
      </c>
      <c r="F189" s="6">
        <v>211</v>
      </c>
      <c r="G189" s="14" t="s">
        <v>3712</v>
      </c>
      <c r="H189" s="15" t="s">
        <v>3713</v>
      </c>
      <c r="I189" s="8" t="s">
        <v>696</v>
      </c>
      <c r="J189" s="8" t="s">
        <v>3741</v>
      </c>
      <c r="K189" s="8" t="s">
        <v>681</v>
      </c>
      <c r="L189" s="8" t="s">
        <v>731</v>
      </c>
      <c r="M189" s="8" t="s">
        <v>3742</v>
      </c>
      <c r="N189" s="8" t="s">
        <v>1057</v>
      </c>
      <c r="O189" s="8" t="s">
        <v>1080</v>
      </c>
      <c r="P189" s="8" t="s">
        <v>1081</v>
      </c>
      <c r="Q189" s="24" t="s">
        <v>1065</v>
      </c>
      <c r="R189" s="57" t="s">
        <v>1066</v>
      </c>
      <c r="S189" s="57" t="s">
        <v>1066</v>
      </c>
      <c r="T189" s="8" t="s">
        <v>1069</v>
      </c>
      <c r="U189" s="1" t="s">
        <v>1105</v>
      </c>
      <c r="V189" s="8" t="s">
        <v>1171</v>
      </c>
      <c r="W189" s="8" t="s">
        <v>1107</v>
      </c>
      <c r="X189" s="10">
        <v>0.58333333333333337</v>
      </c>
      <c r="Y189" s="10">
        <v>0.60416666666666663</v>
      </c>
      <c r="Z189" s="10">
        <v>2.0833333333333332E-2</v>
      </c>
      <c r="AA189" s="6">
        <v>1</v>
      </c>
      <c r="AB189" s="8">
        <v>4</v>
      </c>
      <c r="AC189" s="9">
        <f t="shared" si="12"/>
        <v>2.0833333333333332E-2</v>
      </c>
      <c r="AD189" s="7">
        <f t="shared" si="13"/>
        <v>8.3333333333333329E-2</v>
      </c>
    </row>
    <row r="190" spans="1:30" x14ac:dyDescent="0.3">
      <c r="A190" s="8" t="s">
        <v>29</v>
      </c>
      <c r="B190" s="11" t="s">
        <v>2248</v>
      </c>
      <c r="C190" s="8" t="s">
        <v>34</v>
      </c>
      <c r="D190" s="41" t="s">
        <v>1712</v>
      </c>
      <c r="E190" s="21" t="s">
        <v>100</v>
      </c>
      <c r="F190" s="6">
        <v>631</v>
      </c>
      <c r="G190" s="14" t="s">
        <v>3717</v>
      </c>
      <c r="H190" s="15" t="s">
        <v>3745</v>
      </c>
      <c r="I190" s="8" t="s">
        <v>699</v>
      </c>
      <c r="J190" s="8" t="s">
        <v>3743</v>
      </c>
      <c r="K190" s="8" t="s">
        <v>681</v>
      </c>
      <c r="L190" s="8" t="s">
        <v>731</v>
      </c>
      <c r="M190" s="8" t="s">
        <v>3744</v>
      </c>
      <c r="N190" s="8" t="s">
        <v>1057</v>
      </c>
      <c r="O190" s="8" t="s">
        <v>1080</v>
      </c>
      <c r="P190" s="8" t="s">
        <v>1081</v>
      </c>
      <c r="Q190" s="24" t="s">
        <v>1065</v>
      </c>
      <c r="R190" s="57" t="s">
        <v>3053</v>
      </c>
      <c r="S190" s="57" t="s">
        <v>3053</v>
      </c>
      <c r="T190" s="8" t="s">
        <v>1069</v>
      </c>
      <c r="U190" s="1" t="s">
        <v>1105</v>
      </c>
      <c r="V190" s="8" t="s">
        <v>1171</v>
      </c>
      <c r="W190" s="8" t="s">
        <v>1107</v>
      </c>
      <c r="X190" s="10">
        <v>0.60416666666666663</v>
      </c>
      <c r="Y190" s="10">
        <v>0.63888888888888895</v>
      </c>
      <c r="Z190" s="10">
        <v>3.4722222222222224E-2</v>
      </c>
      <c r="AA190" s="6">
        <v>1</v>
      </c>
      <c r="AB190" s="8">
        <v>4</v>
      </c>
      <c r="AC190" s="9">
        <f t="shared" si="12"/>
        <v>3.4722222222222224E-2</v>
      </c>
      <c r="AD190" s="7">
        <f t="shared" si="13"/>
        <v>0.1388888888888889</v>
      </c>
    </row>
    <row r="191" spans="1:30" x14ac:dyDescent="0.3">
      <c r="A191" s="8" t="s">
        <v>29</v>
      </c>
      <c r="B191" s="11" t="s">
        <v>2248</v>
      </c>
      <c r="C191" s="8" t="s">
        <v>34</v>
      </c>
      <c r="D191" s="41" t="s">
        <v>1421</v>
      </c>
      <c r="E191" s="20" t="s">
        <v>59</v>
      </c>
      <c r="F191" s="6" t="s">
        <v>216</v>
      </c>
      <c r="G191" s="14" t="s">
        <v>217</v>
      </c>
      <c r="H191" s="15" t="s">
        <v>218</v>
      </c>
      <c r="I191" s="8" t="s">
        <v>673</v>
      </c>
      <c r="J191" s="8" t="s">
        <v>732</v>
      </c>
      <c r="K191" s="8" t="s">
        <v>681</v>
      </c>
      <c r="L191" s="8" t="s">
        <v>731</v>
      </c>
      <c r="M191" s="8" t="s">
        <v>948</v>
      </c>
      <c r="N191" s="8" t="s">
        <v>1057</v>
      </c>
      <c r="O191" s="8" t="s">
        <v>1080</v>
      </c>
      <c r="P191" s="8" t="s">
        <v>1081</v>
      </c>
      <c r="Q191" s="8" t="s">
        <v>1065</v>
      </c>
      <c r="R191" s="11" t="s">
        <v>1066</v>
      </c>
      <c r="S191" s="11" t="s">
        <v>1066</v>
      </c>
      <c r="T191" s="8" t="s">
        <v>1069</v>
      </c>
      <c r="U191" s="1" t="s">
        <v>1105</v>
      </c>
      <c r="V191" s="8" t="s">
        <v>1171</v>
      </c>
      <c r="W191" s="8" t="s">
        <v>1107</v>
      </c>
      <c r="X191" s="10">
        <v>0.63888888888888895</v>
      </c>
      <c r="Y191" s="10">
        <v>0.68055555555555547</v>
      </c>
      <c r="Z191" s="10">
        <v>4.1666666666666664E-2</v>
      </c>
      <c r="AA191" s="6">
        <v>1</v>
      </c>
      <c r="AB191" s="8">
        <v>4</v>
      </c>
      <c r="AC191" s="9">
        <f t="shared" si="12"/>
        <v>4.1666666666666664E-2</v>
      </c>
      <c r="AD191" s="7">
        <f t="shared" si="13"/>
        <v>0.16666666666666666</v>
      </c>
    </row>
    <row r="192" spans="1:30" x14ac:dyDescent="0.3">
      <c r="A192" s="8" t="s">
        <v>29</v>
      </c>
      <c r="B192" s="11" t="s">
        <v>2248</v>
      </c>
      <c r="C192" s="8" t="s">
        <v>34</v>
      </c>
      <c r="D192" s="12" t="s">
        <v>1414</v>
      </c>
      <c r="E192" s="21" t="s">
        <v>58</v>
      </c>
      <c r="F192" s="6">
        <v>1315</v>
      </c>
      <c r="G192" s="14" t="s">
        <v>219</v>
      </c>
      <c r="H192" s="15" t="s">
        <v>220</v>
      </c>
      <c r="I192" s="8" t="s">
        <v>670</v>
      </c>
      <c r="J192" s="8" t="s">
        <v>2489</v>
      </c>
      <c r="K192" s="8" t="s">
        <v>681</v>
      </c>
      <c r="L192" s="8" t="s">
        <v>731</v>
      </c>
      <c r="M192" s="8" t="s">
        <v>2490</v>
      </c>
      <c r="N192" s="8" t="s">
        <v>1057</v>
      </c>
      <c r="O192" s="8" t="s">
        <v>1080</v>
      </c>
      <c r="P192" s="8" t="s">
        <v>1081</v>
      </c>
      <c r="Q192" s="8" t="s">
        <v>1065</v>
      </c>
      <c r="R192" s="1" t="s">
        <v>4317</v>
      </c>
      <c r="S192" s="1" t="s">
        <v>4317</v>
      </c>
      <c r="T192" s="8" t="s">
        <v>1069</v>
      </c>
      <c r="U192" s="1" t="s">
        <v>1105</v>
      </c>
      <c r="V192" s="8" t="s">
        <v>1171</v>
      </c>
      <c r="W192" s="8" t="s">
        <v>1107</v>
      </c>
      <c r="X192" s="10">
        <v>0.68055555555555547</v>
      </c>
      <c r="Y192" s="10">
        <v>0.72222222222222221</v>
      </c>
      <c r="Z192" s="10">
        <v>4.1666666666666664E-2</v>
      </c>
      <c r="AA192" s="6">
        <v>1</v>
      </c>
      <c r="AB192" s="8">
        <v>4</v>
      </c>
      <c r="AC192" s="9">
        <f t="shared" si="12"/>
        <v>4.1666666666666664E-2</v>
      </c>
      <c r="AD192" s="7">
        <f t="shared" si="13"/>
        <v>0.16666666666666666</v>
      </c>
    </row>
    <row r="193" spans="1:30" x14ac:dyDescent="0.3">
      <c r="A193" s="8" t="s">
        <v>29</v>
      </c>
      <c r="B193" s="11" t="s">
        <v>2248</v>
      </c>
      <c r="C193" s="8" t="s">
        <v>34</v>
      </c>
      <c r="D193" s="12" t="s">
        <v>1118</v>
      </c>
      <c r="E193" s="19" t="s">
        <v>109</v>
      </c>
      <c r="F193" s="6" t="s">
        <v>95</v>
      </c>
      <c r="G193" s="14" t="s">
        <v>232</v>
      </c>
      <c r="H193" s="15" t="s">
        <v>233</v>
      </c>
      <c r="I193" s="8" t="s">
        <v>700</v>
      </c>
      <c r="J193" s="8" t="s">
        <v>735</v>
      </c>
      <c r="K193" s="8" t="s">
        <v>681</v>
      </c>
      <c r="L193" s="8" t="s">
        <v>725</v>
      </c>
      <c r="M193" s="8" t="s">
        <v>950</v>
      </c>
      <c r="N193" s="8" t="s">
        <v>1057</v>
      </c>
      <c r="O193" s="8" t="s">
        <v>1080</v>
      </c>
      <c r="P193" s="8" t="s">
        <v>1081</v>
      </c>
      <c r="Q193" s="24" t="s">
        <v>1061</v>
      </c>
      <c r="R193" s="57" t="s">
        <v>1077</v>
      </c>
      <c r="S193" s="57" t="s">
        <v>1077</v>
      </c>
      <c r="T193" s="8" t="s">
        <v>1071</v>
      </c>
      <c r="U193" s="1" t="s">
        <v>1105</v>
      </c>
      <c r="V193" s="11" t="s">
        <v>1172</v>
      </c>
      <c r="W193" s="11" t="s">
        <v>1243</v>
      </c>
      <c r="X193" s="9">
        <v>0.41666666666666669</v>
      </c>
      <c r="Y193" s="9">
        <v>0.54166666666666663</v>
      </c>
      <c r="Z193" s="9">
        <v>0.125</v>
      </c>
      <c r="AA193" s="6">
        <v>1</v>
      </c>
      <c r="AB193" s="8">
        <v>4</v>
      </c>
      <c r="AC193" s="9">
        <f t="shared" si="12"/>
        <v>0.125</v>
      </c>
      <c r="AD193" s="7">
        <f t="shared" si="13"/>
        <v>0.5</v>
      </c>
    </row>
    <row r="194" spans="1:30" x14ac:dyDescent="0.3">
      <c r="A194" s="8" t="s">
        <v>29</v>
      </c>
      <c r="B194" s="11" t="s">
        <v>2248</v>
      </c>
      <c r="C194" s="8" t="s">
        <v>34</v>
      </c>
      <c r="D194" s="41" t="s">
        <v>1421</v>
      </c>
      <c r="E194" s="16" t="s">
        <v>59</v>
      </c>
      <c r="F194" s="6">
        <v>1521</v>
      </c>
      <c r="G194" s="14" t="s">
        <v>230</v>
      </c>
      <c r="H194" s="15" t="s">
        <v>231</v>
      </c>
      <c r="I194" s="8" t="s">
        <v>673</v>
      </c>
      <c r="J194" s="8" t="s">
        <v>735</v>
      </c>
      <c r="K194" s="8" t="s">
        <v>681</v>
      </c>
      <c r="L194" s="8" t="s">
        <v>725</v>
      </c>
      <c r="M194" s="8" t="s">
        <v>950</v>
      </c>
      <c r="N194" s="8" t="s">
        <v>1057</v>
      </c>
      <c r="O194" s="8" t="s">
        <v>1080</v>
      </c>
      <c r="P194" s="8" t="s">
        <v>1081</v>
      </c>
      <c r="Q194" s="8" t="s">
        <v>1065</v>
      </c>
      <c r="R194" s="11" t="s">
        <v>1066</v>
      </c>
      <c r="S194" s="11" t="s">
        <v>1066</v>
      </c>
      <c r="T194" s="8" t="s">
        <v>1071</v>
      </c>
      <c r="U194" s="1" t="s">
        <v>1105</v>
      </c>
      <c r="V194" s="11" t="s">
        <v>1172</v>
      </c>
      <c r="W194" s="11" t="s">
        <v>1107</v>
      </c>
      <c r="X194" s="9">
        <v>0.58333333333333337</v>
      </c>
      <c r="Y194" s="9">
        <v>0.625</v>
      </c>
      <c r="Z194" s="9">
        <v>4.1666666666666664E-2</v>
      </c>
      <c r="AA194" s="6">
        <v>1</v>
      </c>
      <c r="AB194" s="8">
        <v>4</v>
      </c>
      <c r="AC194" s="9">
        <f t="shared" si="12"/>
        <v>4.1666666666666664E-2</v>
      </c>
      <c r="AD194" s="7">
        <f t="shared" si="13"/>
        <v>0.16666666666666666</v>
      </c>
    </row>
    <row r="195" spans="1:30" x14ac:dyDescent="0.3">
      <c r="A195" s="8" t="s">
        <v>29</v>
      </c>
      <c r="B195" s="11" t="s">
        <v>2248</v>
      </c>
      <c r="C195" s="8" t="s">
        <v>34</v>
      </c>
      <c r="D195" s="12" t="s">
        <v>1116</v>
      </c>
      <c r="E195" s="5" t="s">
        <v>89</v>
      </c>
      <c r="F195" s="6" t="s">
        <v>2830</v>
      </c>
      <c r="G195" s="14" t="s">
        <v>2831</v>
      </c>
      <c r="H195" s="15" t="s">
        <v>2832</v>
      </c>
      <c r="I195" s="8" t="s">
        <v>696</v>
      </c>
      <c r="J195" s="8" t="s">
        <v>735</v>
      </c>
      <c r="K195" s="8" t="s">
        <v>681</v>
      </c>
      <c r="L195" s="8" t="s">
        <v>725</v>
      </c>
      <c r="M195" s="8" t="s">
        <v>950</v>
      </c>
      <c r="N195" s="8" t="s">
        <v>1057</v>
      </c>
      <c r="O195" s="8" t="s">
        <v>1080</v>
      </c>
      <c r="P195" s="8" t="s">
        <v>1081</v>
      </c>
      <c r="Q195" s="8" t="s">
        <v>1065</v>
      </c>
      <c r="R195" s="8" t="s">
        <v>1066</v>
      </c>
      <c r="S195" s="8" t="s">
        <v>1066</v>
      </c>
      <c r="T195" s="8" t="s">
        <v>1071</v>
      </c>
      <c r="U195" s="1" t="s">
        <v>1105</v>
      </c>
      <c r="V195" s="8" t="s">
        <v>1172</v>
      </c>
      <c r="W195" s="8" t="s">
        <v>1107</v>
      </c>
      <c r="X195" s="10">
        <v>0.625</v>
      </c>
      <c r="Y195" s="10">
        <v>0.66666666666666663</v>
      </c>
      <c r="Z195" s="10">
        <v>4.1666666666666664E-2</v>
      </c>
      <c r="AA195" s="6">
        <v>1</v>
      </c>
      <c r="AB195" s="8">
        <v>4</v>
      </c>
      <c r="AC195" s="9">
        <f t="shared" si="12"/>
        <v>4.1666666666666664E-2</v>
      </c>
      <c r="AD195" s="7">
        <f t="shared" si="13"/>
        <v>0.16666666666666666</v>
      </c>
    </row>
    <row r="196" spans="1:30" x14ac:dyDescent="0.3">
      <c r="A196" s="8" t="s">
        <v>29</v>
      </c>
      <c r="B196" s="11" t="s">
        <v>2248</v>
      </c>
      <c r="C196" s="11" t="s">
        <v>34</v>
      </c>
      <c r="D196" s="12" t="s">
        <v>1414</v>
      </c>
      <c r="E196" s="16" t="s">
        <v>58</v>
      </c>
      <c r="F196" s="6" t="s">
        <v>227</v>
      </c>
      <c r="G196" s="14" t="s">
        <v>228</v>
      </c>
      <c r="H196" s="15" t="s">
        <v>229</v>
      </c>
      <c r="I196" s="8" t="s">
        <v>670</v>
      </c>
      <c r="J196" s="8" t="s">
        <v>735</v>
      </c>
      <c r="K196" s="8" t="s">
        <v>681</v>
      </c>
      <c r="L196" s="8" t="s">
        <v>725</v>
      </c>
      <c r="M196" s="8" t="s">
        <v>950</v>
      </c>
      <c r="N196" s="8" t="s">
        <v>1057</v>
      </c>
      <c r="O196" s="8" t="s">
        <v>1080</v>
      </c>
      <c r="P196" s="8" t="s">
        <v>1081</v>
      </c>
      <c r="Q196" s="8" t="s">
        <v>1065</v>
      </c>
      <c r="R196" s="1" t="s">
        <v>4317</v>
      </c>
      <c r="S196" s="1" t="s">
        <v>4317</v>
      </c>
      <c r="T196" s="8" t="s">
        <v>1071</v>
      </c>
      <c r="U196" s="1" t="s">
        <v>1105</v>
      </c>
      <c r="V196" s="11" t="s">
        <v>1172</v>
      </c>
      <c r="W196" s="11" t="s">
        <v>1107</v>
      </c>
      <c r="X196" s="9">
        <v>0.66666666666666663</v>
      </c>
      <c r="Y196" s="9">
        <v>0.70833333333333337</v>
      </c>
      <c r="Z196" s="9">
        <v>4.1666666666666664E-2</v>
      </c>
      <c r="AA196" s="6">
        <v>1</v>
      </c>
      <c r="AB196" s="8">
        <v>4</v>
      </c>
      <c r="AC196" s="9">
        <f t="shared" si="12"/>
        <v>4.1666666666666664E-2</v>
      </c>
      <c r="AD196" s="7">
        <f t="shared" si="13"/>
        <v>0.16666666666666666</v>
      </c>
    </row>
    <row r="197" spans="1:30" x14ac:dyDescent="0.3">
      <c r="A197" s="8" t="s">
        <v>29</v>
      </c>
      <c r="B197" s="11" t="s">
        <v>2248</v>
      </c>
      <c r="C197" s="8" t="s">
        <v>34</v>
      </c>
      <c r="D197" s="12" t="s">
        <v>1165</v>
      </c>
      <c r="E197" s="19" t="s">
        <v>116</v>
      </c>
      <c r="F197" s="6" t="s">
        <v>212</v>
      </c>
      <c r="G197" s="14" t="s">
        <v>234</v>
      </c>
      <c r="H197" s="15" t="s">
        <v>235</v>
      </c>
      <c r="I197" s="8" t="s">
        <v>707</v>
      </c>
      <c r="J197" s="8" t="s">
        <v>735</v>
      </c>
      <c r="K197" s="8" t="s">
        <v>681</v>
      </c>
      <c r="L197" s="8" t="s">
        <v>725</v>
      </c>
      <c r="M197" s="8" t="s">
        <v>950</v>
      </c>
      <c r="N197" s="8" t="s">
        <v>1057</v>
      </c>
      <c r="O197" s="8" t="s">
        <v>1080</v>
      </c>
      <c r="P197" s="8" t="s">
        <v>1081</v>
      </c>
      <c r="Q197" s="8" t="s">
        <v>1065</v>
      </c>
      <c r="R197" s="24" t="s">
        <v>4321</v>
      </c>
      <c r="S197" s="24" t="s">
        <v>4321</v>
      </c>
      <c r="T197" s="25" t="s">
        <v>1071</v>
      </c>
      <c r="U197" s="1" t="s">
        <v>1105</v>
      </c>
      <c r="V197" s="11" t="s">
        <v>1172</v>
      </c>
      <c r="W197" s="11" t="s">
        <v>1107</v>
      </c>
      <c r="X197" s="9">
        <v>0.70833333333333337</v>
      </c>
      <c r="Y197" s="9">
        <v>0.76388888888888884</v>
      </c>
      <c r="Z197" s="9">
        <v>5.5555555555555552E-2</v>
      </c>
      <c r="AA197" s="6">
        <v>1</v>
      </c>
      <c r="AB197" s="8">
        <v>4</v>
      </c>
      <c r="AC197" s="9">
        <f t="shared" si="12"/>
        <v>5.5555555555555552E-2</v>
      </c>
      <c r="AD197" s="7">
        <f t="shared" si="13"/>
        <v>0.22222222222222221</v>
      </c>
    </row>
    <row r="198" spans="1:30" x14ac:dyDescent="0.3">
      <c r="A198" s="8" t="s">
        <v>29</v>
      </c>
      <c r="B198" s="11" t="s">
        <v>2248</v>
      </c>
      <c r="C198" s="8" t="s">
        <v>34</v>
      </c>
      <c r="D198" s="12" t="s">
        <v>1164</v>
      </c>
      <c r="E198" s="19" t="s">
        <v>113</v>
      </c>
      <c r="F198" s="6" t="s">
        <v>204</v>
      </c>
      <c r="G198" s="14" t="s">
        <v>205</v>
      </c>
      <c r="H198" s="15" t="s">
        <v>206</v>
      </c>
      <c r="I198" s="8" t="s">
        <v>701</v>
      </c>
      <c r="J198" s="8" t="s">
        <v>1765</v>
      </c>
      <c r="K198" s="8" t="s">
        <v>681</v>
      </c>
      <c r="L198" s="8" t="s">
        <v>1080</v>
      </c>
      <c r="M198" s="8" t="s">
        <v>944</v>
      </c>
      <c r="N198" s="8" t="s">
        <v>1057</v>
      </c>
      <c r="O198" s="8" t="s">
        <v>1080</v>
      </c>
      <c r="P198" s="8" t="s">
        <v>1081</v>
      </c>
      <c r="Q198" s="24" t="s">
        <v>1065</v>
      </c>
      <c r="R198" s="57" t="s">
        <v>1077</v>
      </c>
      <c r="S198" s="57" t="s">
        <v>1077</v>
      </c>
      <c r="T198" s="8" t="s">
        <v>1180</v>
      </c>
      <c r="U198" s="1" t="s">
        <v>1105</v>
      </c>
      <c r="V198" s="11" t="s">
        <v>1173</v>
      </c>
      <c r="W198" s="11" t="s">
        <v>1243</v>
      </c>
      <c r="X198" s="9">
        <v>0.375</v>
      </c>
      <c r="Y198" s="9">
        <v>0.5</v>
      </c>
      <c r="Z198" s="9">
        <v>0.125</v>
      </c>
      <c r="AA198" s="6">
        <v>1</v>
      </c>
      <c r="AB198" s="8">
        <v>4</v>
      </c>
      <c r="AC198" s="9">
        <f t="shared" si="12"/>
        <v>0.125</v>
      </c>
      <c r="AD198" s="7">
        <f t="shared" si="13"/>
        <v>0.5</v>
      </c>
    </row>
    <row r="199" spans="1:30" x14ac:dyDescent="0.3">
      <c r="A199" s="8" t="s">
        <v>29</v>
      </c>
      <c r="B199" s="11" t="s">
        <v>2248</v>
      </c>
      <c r="C199" s="8" t="s">
        <v>34</v>
      </c>
      <c r="D199" s="12" t="s">
        <v>1165</v>
      </c>
      <c r="E199" s="19" t="s">
        <v>116</v>
      </c>
      <c r="F199" s="6" t="s">
        <v>212</v>
      </c>
      <c r="G199" s="14" t="s">
        <v>234</v>
      </c>
      <c r="H199" s="15" t="s">
        <v>235</v>
      </c>
      <c r="I199" s="8" t="s">
        <v>707</v>
      </c>
      <c r="J199" s="8" t="s">
        <v>735</v>
      </c>
      <c r="K199" s="8" t="s">
        <v>681</v>
      </c>
      <c r="L199" s="8" t="s">
        <v>725</v>
      </c>
      <c r="M199" s="8" t="s">
        <v>950</v>
      </c>
      <c r="N199" s="8" t="s">
        <v>1057</v>
      </c>
      <c r="O199" s="8" t="s">
        <v>1080</v>
      </c>
      <c r="P199" s="8" t="s">
        <v>1081</v>
      </c>
      <c r="Q199" s="8" t="s">
        <v>1065</v>
      </c>
      <c r="R199" s="24" t="s">
        <v>4321</v>
      </c>
      <c r="S199" s="24" t="s">
        <v>4321</v>
      </c>
      <c r="T199" s="25" t="s">
        <v>1180</v>
      </c>
      <c r="U199" s="1" t="s">
        <v>1105</v>
      </c>
      <c r="V199" s="11" t="s">
        <v>1173</v>
      </c>
      <c r="W199" s="11" t="s">
        <v>1107</v>
      </c>
      <c r="X199" s="9">
        <v>0.54166666666666663</v>
      </c>
      <c r="Y199" s="9">
        <v>0.72222222222222221</v>
      </c>
      <c r="Z199" s="9">
        <v>0.18055555555555555</v>
      </c>
      <c r="AA199" s="6">
        <v>1</v>
      </c>
      <c r="AB199" s="8">
        <v>4</v>
      </c>
      <c r="AC199" s="9">
        <f t="shared" si="12"/>
        <v>0.18055555555555555</v>
      </c>
      <c r="AD199" s="7">
        <f t="shared" si="13"/>
        <v>0.72222222222222221</v>
      </c>
    </row>
    <row r="200" spans="1:30" s="33" customFormat="1" ht="14.5" x14ac:dyDescent="0.35">
      <c r="A200" s="8" t="s">
        <v>29</v>
      </c>
      <c r="B200" s="11" t="s">
        <v>2248</v>
      </c>
      <c r="C200" s="11" t="s">
        <v>1438</v>
      </c>
      <c r="D200" s="12" t="s">
        <v>1414</v>
      </c>
      <c r="E200" s="4" t="s">
        <v>58</v>
      </c>
      <c r="F200" s="6">
        <v>1178</v>
      </c>
      <c r="G200" s="14" t="s">
        <v>2196</v>
      </c>
      <c r="H200" s="15" t="s">
        <v>2197</v>
      </c>
      <c r="I200" s="11" t="s">
        <v>670</v>
      </c>
      <c r="J200" s="11" t="s">
        <v>2516</v>
      </c>
      <c r="K200" s="11">
        <v>43</v>
      </c>
      <c r="L200" s="11" t="s">
        <v>669</v>
      </c>
      <c r="M200" s="11" t="s">
        <v>2546</v>
      </c>
      <c r="N200" s="11" t="s">
        <v>1333</v>
      </c>
      <c r="O200" s="11" t="s">
        <v>1441</v>
      </c>
      <c r="P200" s="11" t="s">
        <v>1344</v>
      </c>
      <c r="Q200" s="11" t="s">
        <v>1065</v>
      </c>
      <c r="R200" s="1" t="s">
        <v>4317</v>
      </c>
      <c r="S200" s="1" t="s">
        <v>4317</v>
      </c>
      <c r="T200" s="11" t="s">
        <v>1062</v>
      </c>
      <c r="U200" s="30" t="s">
        <v>1105</v>
      </c>
      <c r="V200" s="30" t="s">
        <v>1168</v>
      </c>
      <c r="W200" s="11" t="s">
        <v>1243</v>
      </c>
      <c r="X200" s="9">
        <v>0.375</v>
      </c>
      <c r="Y200" s="9">
        <v>0.4375</v>
      </c>
      <c r="Z200" s="9">
        <v>6.25E-2</v>
      </c>
      <c r="AA200" s="6">
        <v>1</v>
      </c>
      <c r="AB200" s="11">
        <v>4</v>
      </c>
      <c r="AC200" s="9">
        <f t="shared" si="12"/>
        <v>6.25E-2</v>
      </c>
      <c r="AD200" s="7">
        <f t="shared" si="13"/>
        <v>0.25</v>
      </c>
    </row>
    <row r="201" spans="1:30" s="33" customFormat="1" ht="14.5" x14ac:dyDescent="0.35">
      <c r="A201" s="8" t="s">
        <v>29</v>
      </c>
      <c r="B201" s="11" t="s">
        <v>2248</v>
      </c>
      <c r="C201" s="11" t="s">
        <v>1438</v>
      </c>
      <c r="D201" s="41" t="s">
        <v>1421</v>
      </c>
      <c r="E201" s="4" t="s">
        <v>59</v>
      </c>
      <c r="F201" s="6">
        <v>1611</v>
      </c>
      <c r="G201" s="14" t="s">
        <v>2203</v>
      </c>
      <c r="H201" s="15" t="s">
        <v>2204</v>
      </c>
      <c r="I201" s="11" t="s">
        <v>673</v>
      </c>
      <c r="J201" s="11" t="s">
        <v>2205</v>
      </c>
      <c r="K201" s="11">
        <v>128</v>
      </c>
      <c r="L201" s="11" t="s">
        <v>669</v>
      </c>
      <c r="M201" s="11" t="s">
        <v>1448</v>
      </c>
      <c r="N201" s="11" t="s">
        <v>1333</v>
      </c>
      <c r="O201" s="11" t="s">
        <v>1441</v>
      </c>
      <c r="P201" s="11" t="s">
        <v>1344</v>
      </c>
      <c r="Q201" s="11" t="s">
        <v>1065</v>
      </c>
      <c r="R201" s="11" t="s">
        <v>1066</v>
      </c>
      <c r="S201" s="11" t="s">
        <v>1066</v>
      </c>
      <c r="T201" s="11" t="s">
        <v>1062</v>
      </c>
      <c r="U201" s="30" t="s">
        <v>1105</v>
      </c>
      <c r="V201" s="30" t="s">
        <v>1168</v>
      </c>
      <c r="W201" s="11" t="s">
        <v>1243</v>
      </c>
      <c r="X201" s="9">
        <v>0.4375</v>
      </c>
      <c r="Y201" s="9">
        <v>0.5</v>
      </c>
      <c r="Z201" s="9">
        <v>6.25E-2</v>
      </c>
      <c r="AA201" s="6">
        <v>1</v>
      </c>
      <c r="AB201" s="11">
        <v>4</v>
      </c>
      <c r="AC201" s="9">
        <f t="shared" si="12"/>
        <v>6.25E-2</v>
      </c>
      <c r="AD201" s="7">
        <f t="shared" si="13"/>
        <v>0.25</v>
      </c>
    </row>
    <row r="202" spans="1:30" s="33" customFormat="1" ht="14.5" x14ac:dyDescent="0.35">
      <c r="A202" s="8" t="s">
        <v>29</v>
      </c>
      <c r="B202" s="11" t="s">
        <v>4229</v>
      </c>
      <c r="C202" s="11" t="s">
        <v>1438</v>
      </c>
      <c r="D202" s="41" t="s">
        <v>1353</v>
      </c>
      <c r="E202" s="4" t="s">
        <v>1354</v>
      </c>
      <c r="F202" s="6">
        <v>365</v>
      </c>
      <c r="G202" s="14" t="s">
        <v>4309</v>
      </c>
      <c r="H202" s="15" t="s">
        <v>4310</v>
      </c>
      <c r="I202" s="11" t="s">
        <v>1357</v>
      </c>
      <c r="J202" s="11" t="s">
        <v>4311</v>
      </c>
      <c r="K202" s="11">
        <v>38</v>
      </c>
      <c r="L202" s="11" t="s">
        <v>669</v>
      </c>
      <c r="M202" s="11" t="s">
        <v>4312</v>
      </c>
      <c r="N202" s="11" t="s">
        <v>1333</v>
      </c>
      <c r="O202" s="11" t="s">
        <v>1441</v>
      </c>
      <c r="P202" s="11" t="s">
        <v>1344</v>
      </c>
      <c r="Q202" s="11" t="s">
        <v>1065</v>
      </c>
      <c r="R202" s="11" t="s">
        <v>1066</v>
      </c>
      <c r="S202" s="11" t="s">
        <v>1066</v>
      </c>
      <c r="T202" s="11" t="s">
        <v>1062</v>
      </c>
      <c r="U202" s="30" t="s">
        <v>1105</v>
      </c>
      <c r="V202" s="30" t="s">
        <v>1168</v>
      </c>
      <c r="W202" s="11" t="s">
        <v>1107</v>
      </c>
      <c r="X202" s="9">
        <v>0.54166666666666663</v>
      </c>
      <c r="Y202" s="9">
        <v>0.72222222222222221</v>
      </c>
      <c r="Z202" s="9">
        <v>0.18055555555555555</v>
      </c>
      <c r="AA202" s="6">
        <v>1</v>
      </c>
      <c r="AB202" s="11">
        <v>4</v>
      </c>
      <c r="AC202" s="9">
        <f>PRODUCT(AA202,Z202)</f>
        <v>0.18055555555555555</v>
      </c>
      <c r="AD202" s="7">
        <f t="shared" si="13"/>
        <v>0.72222222222222221</v>
      </c>
    </row>
    <row r="203" spans="1:30" s="33" customFormat="1" ht="14.5" x14ac:dyDescent="0.35">
      <c r="A203" s="8" t="s">
        <v>29</v>
      </c>
      <c r="B203" s="11" t="s">
        <v>2248</v>
      </c>
      <c r="C203" s="11" t="s">
        <v>1438</v>
      </c>
      <c r="D203" s="12" t="s">
        <v>1414</v>
      </c>
      <c r="E203" s="4" t="s">
        <v>58</v>
      </c>
      <c r="F203" s="6">
        <v>1386</v>
      </c>
      <c r="G203" s="14" t="s">
        <v>1442</v>
      </c>
      <c r="H203" s="15" t="s">
        <v>1443</v>
      </c>
      <c r="I203" s="11" t="s">
        <v>670</v>
      </c>
      <c r="J203" s="11" t="s">
        <v>1444</v>
      </c>
      <c r="K203" s="11">
        <v>100</v>
      </c>
      <c r="L203" s="11" t="s">
        <v>880</v>
      </c>
      <c r="M203" s="11" t="s">
        <v>3264</v>
      </c>
      <c r="N203" s="11" t="s">
        <v>1333</v>
      </c>
      <c r="O203" s="11" t="s">
        <v>1441</v>
      </c>
      <c r="P203" s="11" t="s">
        <v>1344</v>
      </c>
      <c r="Q203" s="11" t="s">
        <v>1065</v>
      </c>
      <c r="R203" s="1" t="s">
        <v>4317</v>
      </c>
      <c r="S203" s="1" t="s">
        <v>4317</v>
      </c>
      <c r="T203" s="11" t="s">
        <v>1064</v>
      </c>
      <c r="U203" s="30" t="s">
        <v>1105</v>
      </c>
      <c r="V203" s="30" t="s">
        <v>1169</v>
      </c>
      <c r="W203" s="11" t="s">
        <v>1243</v>
      </c>
      <c r="X203" s="9">
        <v>0.41666666666666669</v>
      </c>
      <c r="Y203" s="9">
        <v>0.5</v>
      </c>
      <c r="Z203" s="9">
        <v>8.3333333333333329E-2</v>
      </c>
      <c r="AA203" s="36">
        <v>1</v>
      </c>
      <c r="AB203" s="42">
        <v>4</v>
      </c>
      <c r="AC203" s="9">
        <f t="shared" si="12"/>
        <v>8.3333333333333329E-2</v>
      </c>
      <c r="AD203" s="7">
        <f t="shared" si="13"/>
        <v>0.33333333333333331</v>
      </c>
    </row>
    <row r="204" spans="1:30" s="33" customFormat="1" ht="14.5" x14ac:dyDescent="0.35">
      <c r="A204" s="8" t="s">
        <v>29</v>
      </c>
      <c r="B204" s="11" t="s">
        <v>2248</v>
      </c>
      <c r="C204" s="11" t="s">
        <v>1438</v>
      </c>
      <c r="D204" s="41" t="s">
        <v>1712</v>
      </c>
      <c r="E204" s="4" t="s">
        <v>100</v>
      </c>
      <c r="F204" s="6">
        <v>239</v>
      </c>
      <c r="G204" s="14" t="s">
        <v>3174</v>
      </c>
      <c r="H204" s="15" t="s">
        <v>3194</v>
      </c>
      <c r="I204" s="11" t="s">
        <v>699</v>
      </c>
      <c r="J204" s="11" t="s">
        <v>1444</v>
      </c>
      <c r="K204" s="11">
        <v>100</v>
      </c>
      <c r="L204" s="11" t="s">
        <v>880</v>
      </c>
      <c r="M204" s="11" t="s">
        <v>3264</v>
      </c>
      <c r="N204" s="11" t="s">
        <v>1333</v>
      </c>
      <c r="O204" s="11" t="s">
        <v>1441</v>
      </c>
      <c r="P204" s="11" t="s">
        <v>1344</v>
      </c>
      <c r="Q204" s="11" t="s">
        <v>1065</v>
      </c>
      <c r="R204" s="8" t="s">
        <v>3053</v>
      </c>
      <c r="S204" s="8" t="s">
        <v>3053</v>
      </c>
      <c r="T204" s="11" t="s">
        <v>1064</v>
      </c>
      <c r="U204" s="30" t="s">
        <v>1105</v>
      </c>
      <c r="V204" s="30" t="s">
        <v>1169</v>
      </c>
      <c r="W204" s="11" t="s">
        <v>1107</v>
      </c>
      <c r="X204" s="9">
        <v>0.5</v>
      </c>
      <c r="Y204" s="9">
        <v>0.54166666666666663</v>
      </c>
      <c r="Z204" s="10">
        <v>4.1666666666666664E-2</v>
      </c>
      <c r="AA204" s="36">
        <v>1</v>
      </c>
      <c r="AB204" s="42">
        <v>4</v>
      </c>
      <c r="AC204" s="9">
        <f t="shared" si="12"/>
        <v>4.1666666666666664E-2</v>
      </c>
      <c r="AD204" s="7">
        <f t="shared" si="13"/>
        <v>0.16666666666666666</v>
      </c>
    </row>
    <row r="205" spans="1:30" s="33" customFormat="1" ht="14.5" x14ac:dyDescent="0.35">
      <c r="A205" s="8" t="s">
        <v>29</v>
      </c>
      <c r="B205" s="11" t="s">
        <v>2248</v>
      </c>
      <c r="C205" s="11" t="s">
        <v>1438</v>
      </c>
      <c r="D205" s="41" t="s">
        <v>1353</v>
      </c>
      <c r="E205" s="4" t="s">
        <v>1354</v>
      </c>
      <c r="F205" s="6">
        <v>289</v>
      </c>
      <c r="G205" s="14" t="s">
        <v>1446</v>
      </c>
      <c r="H205" s="15" t="s">
        <v>1447</v>
      </c>
      <c r="I205" s="11" t="s">
        <v>1357</v>
      </c>
      <c r="J205" s="11" t="s">
        <v>1444</v>
      </c>
      <c r="K205" s="11">
        <v>100</v>
      </c>
      <c r="L205" s="11" t="s">
        <v>880</v>
      </c>
      <c r="M205" s="11" t="s">
        <v>3264</v>
      </c>
      <c r="N205" s="11" t="s">
        <v>1333</v>
      </c>
      <c r="O205" s="11" t="s">
        <v>1441</v>
      </c>
      <c r="P205" s="11" t="s">
        <v>1344</v>
      </c>
      <c r="Q205" s="11" t="s">
        <v>1065</v>
      </c>
      <c r="R205" s="8" t="s">
        <v>1066</v>
      </c>
      <c r="S205" s="8" t="s">
        <v>1066</v>
      </c>
      <c r="T205" s="11" t="s">
        <v>1064</v>
      </c>
      <c r="U205" s="30" t="s">
        <v>1105</v>
      </c>
      <c r="V205" s="30" t="s">
        <v>1169</v>
      </c>
      <c r="W205" s="11" t="s">
        <v>1107</v>
      </c>
      <c r="X205" s="9">
        <v>0.58333333333333337</v>
      </c>
      <c r="Y205" s="9">
        <v>0.76388888888888884</v>
      </c>
      <c r="Z205" s="10">
        <v>0.18055555555555555</v>
      </c>
      <c r="AA205" s="36">
        <v>1</v>
      </c>
      <c r="AB205" s="42">
        <v>4</v>
      </c>
      <c r="AC205" s="9">
        <f t="shared" si="12"/>
        <v>0.18055555555555555</v>
      </c>
      <c r="AD205" s="7">
        <f t="shared" si="13"/>
        <v>0.72222222222222221</v>
      </c>
    </row>
    <row r="206" spans="1:30" s="33" customFormat="1" ht="14.5" x14ac:dyDescent="0.35">
      <c r="A206" s="8" t="s">
        <v>29</v>
      </c>
      <c r="B206" s="11" t="s">
        <v>2248</v>
      </c>
      <c r="C206" s="11" t="s">
        <v>1438</v>
      </c>
      <c r="D206" s="12" t="s">
        <v>1414</v>
      </c>
      <c r="E206" s="4" t="s">
        <v>58</v>
      </c>
      <c r="F206" s="6">
        <v>1771</v>
      </c>
      <c r="G206" s="14" t="s">
        <v>3193</v>
      </c>
      <c r="H206" s="15" t="s">
        <v>3192</v>
      </c>
      <c r="I206" s="11" t="s">
        <v>670</v>
      </c>
      <c r="J206" s="11" t="s">
        <v>1457</v>
      </c>
      <c r="K206" s="11" t="s">
        <v>681</v>
      </c>
      <c r="L206" s="11" t="s">
        <v>1458</v>
      </c>
      <c r="M206" s="29" t="s">
        <v>1459</v>
      </c>
      <c r="N206" s="11" t="s">
        <v>1333</v>
      </c>
      <c r="O206" s="11" t="s">
        <v>1460</v>
      </c>
      <c r="P206" s="11" t="s">
        <v>1344</v>
      </c>
      <c r="Q206" s="11" t="s">
        <v>1065</v>
      </c>
      <c r="R206" s="1" t="s">
        <v>4317</v>
      </c>
      <c r="S206" s="1" t="s">
        <v>4317</v>
      </c>
      <c r="T206" s="11" t="s">
        <v>1067</v>
      </c>
      <c r="U206" s="30" t="s">
        <v>1105</v>
      </c>
      <c r="V206" s="30" t="s">
        <v>1170</v>
      </c>
      <c r="W206" s="11" t="s">
        <v>1243</v>
      </c>
      <c r="X206" s="9">
        <v>0.41666666666666669</v>
      </c>
      <c r="Y206" s="9">
        <v>0.54166666666666663</v>
      </c>
      <c r="Z206" s="10">
        <v>0.125</v>
      </c>
      <c r="AA206" s="6">
        <v>1</v>
      </c>
      <c r="AB206" s="11">
        <v>4</v>
      </c>
      <c r="AC206" s="9">
        <f t="shared" si="12"/>
        <v>0.125</v>
      </c>
      <c r="AD206" s="7">
        <f t="shared" si="13"/>
        <v>0.5</v>
      </c>
    </row>
    <row r="207" spans="1:30" s="33" customFormat="1" ht="14.5" x14ac:dyDescent="0.35">
      <c r="A207" s="8" t="s">
        <v>29</v>
      </c>
      <c r="B207" s="11" t="s">
        <v>2248</v>
      </c>
      <c r="C207" s="11" t="s">
        <v>1438</v>
      </c>
      <c r="D207" s="41" t="s">
        <v>1461</v>
      </c>
      <c r="E207" s="4" t="s">
        <v>3189</v>
      </c>
      <c r="F207" s="6" t="s">
        <v>76</v>
      </c>
      <c r="G207" s="14" t="s">
        <v>3190</v>
      </c>
      <c r="H207" s="15" t="s">
        <v>3191</v>
      </c>
      <c r="I207" s="11" t="s">
        <v>1462</v>
      </c>
      <c r="J207" s="11" t="s">
        <v>1457</v>
      </c>
      <c r="K207" s="11" t="s">
        <v>681</v>
      </c>
      <c r="L207" s="11" t="s">
        <v>1458</v>
      </c>
      <c r="M207" s="29" t="s">
        <v>1459</v>
      </c>
      <c r="N207" s="11" t="s">
        <v>1333</v>
      </c>
      <c r="O207" s="11" t="s">
        <v>1460</v>
      </c>
      <c r="P207" s="11" t="s">
        <v>1344</v>
      </c>
      <c r="Q207" s="11" t="s">
        <v>1061</v>
      </c>
      <c r="R207" s="11" t="s">
        <v>3255</v>
      </c>
      <c r="S207" s="11" t="s">
        <v>3255</v>
      </c>
      <c r="T207" s="11" t="s">
        <v>1067</v>
      </c>
      <c r="U207" s="30" t="s">
        <v>1105</v>
      </c>
      <c r="V207" s="30" t="s">
        <v>1170</v>
      </c>
      <c r="W207" s="11" t="s">
        <v>1107</v>
      </c>
      <c r="X207" s="9">
        <v>0.58333333333333337</v>
      </c>
      <c r="Y207" s="9">
        <v>0.76388888888888884</v>
      </c>
      <c r="Z207" s="9">
        <v>0.18055555555555555</v>
      </c>
      <c r="AA207" s="36">
        <v>1</v>
      </c>
      <c r="AB207" s="42">
        <v>4</v>
      </c>
      <c r="AC207" s="9">
        <f t="shared" si="12"/>
        <v>0.18055555555555555</v>
      </c>
      <c r="AD207" s="7">
        <f t="shared" si="13"/>
        <v>0.72222222222222221</v>
      </c>
    </row>
    <row r="208" spans="1:30" s="33" customFormat="1" ht="14.5" x14ac:dyDescent="0.35">
      <c r="A208" s="8" t="s">
        <v>29</v>
      </c>
      <c r="B208" s="11" t="s">
        <v>2248</v>
      </c>
      <c r="C208" s="11" t="s">
        <v>1438</v>
      </c>
      <c r="D208" s="41" t="s">
        <v>1421</v>
      </c>
      <c r="E208" s="4" t="s">
        <v>59</v>
      </c>
      <c r="F208" s="6">
        <v>1620</v>
      </c>
      <c r="G208" s="14" t="s">
        <v>1452</v>
      </c>
      <c r="H208" s="15" t="s">
        <v>1453</v>
      </c>
      <c r="I208" s="11" t="s">
        <v>673</v>
      </c>
      <c r="J208" s="11" t="s">
        <v>1454</v>
      </c>
      <c r="K208" s="11">
        <v>689</v>
      </c>
      <c r="L208" s="11" t="s">
        <v>1455</v>
      </c>
      <c r="M208" s="11" t="s">
        <v>1456</v>
      </c>
      <c r="N208" s="11" t="s">
        <v>1333</v>
      </c>
      <c r="O208" s="11" t="s">
        <v>1441</v>
      </c>
      <c r="P208" s="11" t="s">
        <v>1344</v>
      </c>
      <c r="Q208" s="11" t="s">
        <v>1065</v>
      </c>
      <c r="R208" s="11" t="s">
        <v>1066</v>
      </c>
      <c r="S208" s="11" t="s">
        <v>1066</v>
      </c>
      <c r="T208" s="11" t="s">
        <v>1069</v>
      </c>
      <c r="U208" s="30" t="s">
        <v>1105</v>
      </c>
      <c r="V208" s="30" t="s">
        <v>1171</v>
      </c>
      <c r="W208" s="11" t="s">
        <v>1243</v>
      </c>
      <c r="X208" s="9">
        <v>0.375</v>
      </c>
      <c r="Y208" s="9">
        <v>0.47916666666666669</v>
      </c>
      <c r="Z208" s="9">
        <v>0.10416666666666667</v>
      </c>
      <c r="AA208" s="6">
        <v>1</v>
      </c>
      <c r="AB208" s="11">
        <v>4</v>
      </c>
      <c r="AC208" s="9">
        <f t="shared" si="12"/>
        <v>0.10416666666666667</v>
      </c>
      <c r="AD208" s="7">
        <f t="shared" si="13"/>
        <v>0.41666666666666669</v>
      </c>
    </row>
    <row r="209" spans="1:30" s="33" customFormat="1" ht="14.5" x14ac:dyDescent="0.35">
      <c r="A209" s="8" t="s">
        <v>29</v>
      </c>
      <c r="B209" s="11" t="s">
        <v>2248</v>
      </c>
      <c r="C209" s="11" t="s">
        <v>1438</v>
      </c>
      <c r="D209" s="41" t="s">
        <v>1712</v>
      </c>
      <c r="E209" s="4" t="s">
        <v>100</v>
      </c>
      <c r="F209" s="6">
        <v>235</v>
      </c>
      <c r="G209" s="14" t="s">
        <v>3179</v>
      </c>
      <c r="H209" s="15" t="s">
        <v>3195</v>
      </c>
      <c r="I209" s="11" t="s">
        <v>699</v>
      </c>
      <c r="J209" s="11" t="s">
        <v>1454</v>
      </c>
      <c r="K209" s="11" t="s">
        <v>681</v>
      </c>
      <c r="L209" s="11" t="s">
        <v>1455</v>
      </c>
      <c r="M209" s="11" t="s">
        <v>3171</v>
      </c>
      <c r="N209" s="11" t="s">
        <v>1333</v>
      </c>
      <c r="O209" s="11" t="s">
        <v>1441</v>
      </c>
      <c r="P209" s="11" t="s">
        <v>1344</v>
      </c>
      <c r="Q209" s="11" t="s">
        <v>1065</v>
      </c>
      <c r="R209" s="11" t="s">
        <v>3053</v>
      </c>
      <c r="S209" s="11" t="s">
        <v>3053</v>
      </c>
      <c r="T209" s="11" t="s">
        <v>1069</v>
      </c>
      <c r="U209" s="30" t="s">
        <v>1105</v>
      </c>
      <c r="V209" s="30" t="s">
        <v>1171</v>
      </c>
      <c r="W209" s="11" t="s">
        <v>1107</v>
      </c>
      <c r="X209" s="9">
        <v>0.47916666666666669</v>
      </c>
      <c r="Y209" s="9">
        <v>0.54166666666666663</v>
      </c>
      <c r="Z209" s="9">
        <v>6.25E-2</v>
      </c>
      <c r="AA209" s="6">
        <v>1</v>
      </c>
      <c r="AB209" s="11">
        <v>4</v>
      </c>
      <c r="AC209" s="9">
        <f t="shared" si="12"/>
        <v>6.25E-2</v>
      </c>
      <c r="AD209" s="7">
        <f t="shared" si="13"/>
        <v>0.25</v>
      </c>
    </row>
    <row r="210" spans="1:30" s="33" customFormat="1" ht="14.5" x14ac:dyDescent="0.35">
      <c r="A210" s="8" t="s">
        <v>29</v>
      </c>
      <c r="B210" s="11" t="s">
        <v>2248</v>
      </c>
      <c r="C210" s="11" t="s">
        <v>1438</v>
      </c>
      <c r="D210" s="41" t="s">
        <v>3221</v>
      </c>
      <c r="E210" s="4" t="s">
        <v>383</v>
      </c>
      <c r="F210" s="6">
        <v>61</v>
      </c>
      <c r="G210" s="14" t="s">
        <v>3175</v>
      </c>
      <c r="H210" s="15" t="s">
        <v>3176</v>
      </c>
      <c r="I210" s="11" t="s">
        <v>3170</v>
      </c>
      <c r="J210" s="11" t="s">
        <v>1454</v>
      </c>
      <c r="K210" s="11" t="s">
        <v>681</v>
      </c>
      <c r="L210" s="11" t="s">
        <v>1455</v>
      </c>
      <c r="M210" s="11" t="s">
        <v>3171</v>
      </c>
      <c r="N210" s="11" t="s">
        <v>1333</v>
      </c>
      <c r="O210" s="11" t="s">
        <v>1441</v>
      </c>
      <c r="P210" s="11" t="s">
        <v>1344</v>
      </c>
      <c r="Q210" s="11" t="s">
        <v>1061</v>
      </c>
      <c r="R210" s="11" t="s">
        <v>1360</v>
      </c>
      <c r="S210" s="11" t="s">
        <v>1360</v>
      </c>
      <c r="T210" s="11" t="s">
        <v>1069</v>
      </c>
      <c r="U210" s="30" t="s">
        <v>1105</v>
      </c>
      <c r="V210" s="30" t="s">
        <v>1171</v>
      </c>
      <c r="W210" s="11" t="s">
        <v>1107</v>
      </c>
      <c r="X210" s="9">
        <v>0.58333333333333337</v>
      </c>
      <c r="Y210" s="9">
        <v>0.72222222222222221</v>
      </c>
      <c r="Z210" s="9">
        <v>0.1388888888888889</v>
      </c>
      <c r="AA210" s="6">
        <v>1</v>
      </c>
      <c r="AB210" s="11">
        <v>4</v>
      </c>
      <c r="AC210" s="9">
        <f t="shared" si="12"/>
        <v>0.1388888888888889</v>
      </c>
      <c r="AD210" s="7">
        <f t="shared" si="13"/>
        <v>0.55555555555555558</v>
      </c>
    </row>
    <row r="211" spans="1:30" s="33" customFormat="1" ht="14.5" x14ac:dyDescent="0.35">
      <c r="A211" s="8" t="s">
        <v>29</v>
      </c>
      <c r="B211" s="11" t="s">
        <v>2248</v>
      </c>
      <c r="C211" s="11" t="s">
        <v>1438</v>
      </c>
      <c r="D211" s="12" t="s">
        <v>1414</v>
      </c>
      <c r="E211" s="4" t="s">
        <v>58</v>
      </c>
      <c r="F211" s="6">
        <v>1386</v>
      </c>
      <c r="G211" s="14" t="s">
        <v>1442</v>
      </c>
      <c r="H211" s="15" t="s">
        <v>1443</v>
      </c>
      <c r="I211" s="11" t="s">
        <v>670</v>
      </c>
      <c r="J211" s="11" t="s">
        <v>1444</v>
      </c>
      <c r="K211" s="11">
        <v>100</v>
      </c>
      <c r="L211" s="11" t="s">
        <v>880</v>
      </c>
      <c r="M211" s="11" t="s">
        <v>1445</v>
      </c>
      <c r="N211" s="11" t="s">
        <v>1333</v>
      </c>
      <c r="O211" s="11" t="s">
        <v>1441</v>
      </c>
      <c r="P211" s="11" t="s">
        <v>1344</v>
      </c>
      <c r="Q211" s="11" t="s">
        <v>1065</v>
      </c>
      <c r="R211" s="1" t="s">
        <v>4317</v>
      </c>
      <c r="S211" s="1" t="s">
        <v>4317</v>
      </c>
      <c r="T211" s="11" t="s">
        <v>1071</v>
      </c>
      <c r="U211" s="30" t="s">
        <v>1105</v>
      </c>
      <c r="V211" s="30" t="s">
        <v>1172</v>
      </c>
      <c r="W211" s="11" t="s">
        <v>1243</v>
      </c>
      <c r="X211" s="9">
        <v>0.41666666666666669</v>
      </c>
      <c r="Y211" s="9">
        <v>0.47916666666666669</v>
      </c>
      <c r="Z211" s="9">
        <v>6.25E-2</v>
      </c>
      <c r="AA211" s="36">
        <v>1</v>
      </c>
      <c r="AB211" s="42">
        <v>4</v>
      </c>
      <c r="AC211" s="9">
        <f t="shared" si="12"/>
        <v>6.25E-2</v>
      </c>
      <c r="AD211" s="7">
        <f t="shared" si="13"/>
        <v>0.25</v>
      </c>
    </row>
    <row r="212" spans="1:30" s="33" customFormat="1" ht="14.5" x14ac:dyDescent="0.35">
      <c r="A212" s="8" t="s">
        <v>29</v>
      </c>
      <c r="B212" s="11" t="s">
        <v>2248</v>
      </c>
      <c r="C212" s="11" t="s">
        <v>1438</v>
      </c>
      <c r="D212" s="41" t="s">
        <v>1421</v>
      </c>
      <c r="E212" s="4" t="s">
        <v>59</v>
      </c>
      <c r="F212" s="6">
        <v>653</v>
      </c>
      <c r="G212" s="14" t="s">
        <v>3260</v>
      </c>
      <c r="H212" s="15" t="s">
        <v>3261</v>
      </c>
      <c r="I212" s="11" t="s">
        <v>673</v>
      </c>
      <c r="J212" s="11" t="s">
        <v>3262</v>
      </c>
      <c r="K212" s="11">
        <v>100</v>
      </c>
      <c r="L212" s="11" t="s">
        <v>880</v>
      </c>
      <c r="M212" s="11" t="s">
        <v>3263</v>
      </c>
      <c r="N212" s="11" t="s">
        <v>1333</v>
      </c>
      <c r="O212" s="11" t="s">
        <v>1441</v>
      </c>
      <c r="P212" s="11" t="s">
        <v>1344</v>
      </c>
      <c r="Q212" s="11" t="s">
        <v>1065</v>
      </c>
      <c r="R212" s="8" t="s">
        <v>1066</v>
      </c>
      <c r="S212" s="8" t="s">
        <v>1066</v>
      </c>
      <c r="T212" s="11" t="s">
        <v>1071</v>
      </c>
      <c r="U212" s="30" t="s">
        <v>1105</v>
      </c>
      <c r="V212" s="30" t="s">
        <v>1172</v>
      </c>
      <c r="W212" s="11" t="s">
        <v>1243</v>
      </c>
      <c r="X212" s="9">
        <v>0.47916666666666669</v>
      </c>
      <c r="Y212" s="9">
        <v>0.54166666666666663</v>
      </c>
      <c r="Z212" s="9">
        <v>6.25E-2</v>
      </c>
      <c r="AA212" s="36">
        <v>1</v>
      </c>
      <c r="AB212" s="42">
        <v>4</v>
      </c>
      <c r="AC212" s="9">
        <f t="shared" si="12"/>
        <v>6.25E-2</v>
      </c>
      <c r="AD212" s="7">
        <f t="shared" si="13"/>
        <v>0.25</v>
      </c>
    </row>
    <row r="213" spans="1:30" s="33" customFormat="1" ht="14.5" x14ac:dyDescent="0.35">
      <c r="A213" s="8" t="s">
        <v>29</v>
      </c>
      <c r="B213" s="11" t="s">
        <v>2248</v>
      </c>
      <c r="C213" s="11" t="s">
        <v>1438</v>
      </c>
      <c r="D213" s="41" t="s">
        <v>1461</v>
      </c>
      <c r="E213" s="4" t="s">
        <v>3189</v>
      </c>
      <c r="F213" s="6" t="s">
        <v>76</v>
      </c>
      <c r="G213" s="14" t="s">
        <v>3315</v>
      </c>
      <c r="H213" s="15" t="s">
        <v>3316</v>
      </c>
      <c r="I213" s="11" t="s">
        <v>1462</v>
      </c>
      <c r="J213" s="11" t="s">
        <v>3262</v>
      </c>
      <c r="K213" s="11">
        <v>100</v>
      </c>
      <c r="L213" s="11" t="s">
        <v>880</v>
      </c>
      <c r="M213" s="11" t="s">
        <v>3263</v>
      </c>
      <c r="N213" s="11" t="s">
        <v>1333</v>
      </c>
      <c r="O213" s="11" t="s">
        <v>1441</v>
      </c>
      <c r="P213" s="11" t="s">
        <v>1344</v>
      </c>
      <c r="Q213" s="11" t="s">
        <v>1061</v>
      </c>
      <c r="R213" s="11" t="s">
        <v>3255</v>
      </c>
      <c r="S213" s="11" t="s">
        <v>3255</v>
      </c>
      <c r="T213" s="11" t="s">
        <v>1071</v>
      </c>
      <c r="U213" s="30" t="s">
        <v>1105</v>
      </c>
      <c r="V213" s="30" t="s">
        <v>1172</v>
      </c>
      <c r="W213" s="11" t="s">
        <v>1107</v>
      </c>
      <c r="X213" s="9">
        <v>0.58333333333333337</v>
      </c>
      <c r="Y213" s="9">
        <v>0.76388888888888884</v>
      </c>
      <c r="Z213" s="9">
        <v>0.18055555555555555</v>
      </c>
      <c r="AA213" s="6">
        <v>1</v>
      </c>
      <c r="AB213" s="11">
        <v>4</v>
      </c>
      <c r="AC213" s="9">
        <f t="shared" si="12"/>
        <v>0.18055555555555555</v>
      </c>
      <c r="AD213" s="7">
        <f t="shared" si="13"/>
        <v>0.72222222222222221</v>
      </c>
    </row>
    <row r="214" spans="1:30" s="33" customFormat="1" ht="14.5" x14ac:dyDescent="0.35">
      <c r="A214" s="8" t="s">
        <v>29</v>
      </c>
      <c r="B214" s="11" t="s">
        <v>2248</v>
      </c>
      <c r="C214" s="11" t="s">
        <v>1438</v>
      </c>
      <c r="D214" s="12" t="s">
        <v>1414</v>
      </c>
      <c r="E214" s="4" t="s">
        <v>58</v>
      </c>
      <c r="F214" s="6">
        <v>1155</v>
      </c>
      <c r="G214" s="14" t="s">
        <v>1449</v>
      </c>
      <c r="H214" s="15" t="s">
        <v>1450</v>
      </c>
      <c r="I214" s="11" t="s">
        <v>670</v>
      </c>
      <c r="J214" s="11" t="s">
        <v>1454</v>
      </c>
      <c r="K214" s="11">
        <v>783</v>
      </c>
      <c r="L214" s="11" t="s">
        <v>1455</v>
      </c>
      <c r="M214" s="11" t="s">
        <v>1451</v>
      </c>
      <c r="N214" s="11" t="s">
        <v>1333</v>
      </c>
      <c r="O214" s="11" t="s">
        <v>1441</v>
      </c>
      <c r="P214" s="11" t="s">
        <v>1344</v>
      </c>
      <c r="Q214" s="11" t="s">
        <v>1065</v>
      </c>
      <c r="R214" s="1" t="s">
        <v>4317</v>
      </c>
      <c r="S214" s="1" t="s">
        <v>4317</v>
      </c>
      <c r="T214" s="11" t="s">
        <v>1180</v>
      </c>
      <c r="U214" s="30" t="s">
        <v>1105</v>
      </c>
      <c r="V214" s="30" t="s">
        <v>1173</v>
      </c>
      <c r="W214" s="11" t="s">
        <v>1243</v>
      </c>
      <c r="X214" s="9">
        <v>0.375</v>
      </c>
      <c r="Y214" s="9">
        <v>0.45833333333333331</v>
      </c>
      <c r="Z214" s="10">
        <v>8.3333333333333329E-2</v>
      </c>
      <c r="AA214" s="6">
        <v>1</v>
      </c>
      <c r="AB214" s="11">
        <v>4</v>
      </c>
      <c r="AC214" s="9">
        <f t="shared" si="12"/>
        <v>8.3333333333333329E-2</v>
      </c>
      <c r="AD214" s="7">
        <f t="shared" si="13"/>
        <v>0.33333333333333331</v>
      </c>
    </row>
    <row r="215" spans="1:30" s="33" customFormat="1" ht="14.5" x14ac:dyDescent="0.35">
      <c r="A215" s="8" t="s">
        <v>29</v>
      </c>
      <c r="B215" s="11" t="s">
        <v>2248</v>
      </c>
      <c r="C215" s="11" t="s">
        <v>1438</v>
      </c>
      <c r="D215" s="41" t="s">
        <v>1353</v>
      </c>
      <c r="E215" s="4" t="s">
        <v>1354</v>
      </c>
      <c r="F215" s="6">
        <v>318</v>
      </c>
      <c r="G215" s="14" t="s">
        <v>3227</v>
      </c>
      <c r="H215" s="15" t="s">
        <v>3228</v>
      </c>
      <c r="I215" s="11" t="s">
        <v>1357</v>
      </c>
      <c r="J215" s="11" t="s">
        <v>3229</v>
      </c>
      <c r="K215" s="11">
        <v>500</v>
      </c>
      <c r="L215" s="11" t="s">
        <v>1455</v>
      </c>
      <c r="M215" s="11" t="s">
        <v>1456</v>
      </c>
      <c r="N215" s="11" t="s">
        <v>1333</v>
      </c>
      <c r="O215" s="11" t="s">
        <v>1441</v>
      </c>
      <c r="P215" s="11" t="s">
        <v>1344</v>
      </c>
      <c r="Q215" s="11" t="s">
        <v>1065</v>
      </c>
      <c r="R215" s="8" t="s">
        <v>1066</v>
      </c>
      <c r="S215" s="8" t="s">
        <v>1066</v>
      </c>
      <c r="T215" s="11" t="s">
        <v>1180</v>
      </c>
      <c r="U215" s="30" t="s">
        <v>1105</v>
      </c>
      <c r="V215" s="30" t="s">
        <v>1173</v>
      </c>
      <c r="W215" s="11" t="s">
        <v>1243</v>
      </c>
      <c r="X215" s="9">
        <v>0.45833333333333331</v>
      </c>
      <c r="Y215" s="9">
        <v>0.64583333333333337</v>
      </c>
      <c r="Z215" s="10">
        <v>0.14583333333333334</v>
      </c>
      <c r="AA215" s="36">
        <v>1</v>
      </c>
      <c r="AB215" s="42">
        <v>4</v>
      </c>
      <c r="AC215" s="9">
        <f t="shared" si="12"/>
        <v>0.14583333333333334</v>
      </c>
      <c r="AD215" s="7">
        <f t="shared" si="13"/>
        <v>0.58333333333333337</v>
      </c>
    </row>
    <row r="216" spans="1:30" s="33" customFormat="1" ht="14.5" x14ac:dyDescent="0.35">
      <c r="A216" s="8" t="s">
        <v>29</v>
      </c>
      <c r="B216" s="11" t="s">
        <v>2248</v>
      </c>
      <c r="C216" s="11" t="s">
        <v>1438</v>
      </c>
      <c r="D216" s="41" t="s">
        <v>3221</v>
      </c>
      <c r="E216" s="4" t="s">
        <v>383</v>
      </c>
      <c r="F216" s="6">
        <v>61</v>
      </c>
      <c r="G216" s="14" t="s">
        <v>3175</v>
      </c>
      <c r="H216" s="15" t="s">
        <v>3176</v>
      </c>
      <c r="I216" s="11" t="s">
        <v>3170</v>
      </c>
      <c r="J216" s="11" t="s">
        <v>1454</v>
      </c>
      <c r="K216" s="11" t="s">
        <v>681</v>
      </c>
      <c r="L216" s="11" t="s">
        <v>1455</v>
      </c>
      <c r="M216" s="11" t="s">
        <v>3171</v>
      </c>
      <c r="N216" s="11" t="s">
        <v>1333</v>
      </c>
      <c r="O216" s="11" t="s">
        <v>1441</v>
      </c>
      <c r="P216" s="11" t="s">
        <v>1344</v>
      </c>
      <c r="Q216" s="11" t="s">
        <v>1061</v>
      </c>
      <c r="R216" s="11" t="s">
        <v>1360</v>
      </c>
      <c r="S216" s="11" t="s">
        <v>1360</v>
      </c>
      <c r="T216" s="11" t="s">
        <v>1180</v>
      </c>
      <c r="U216" s="30" t="s">
        <v>1105</v>
      </c>
      <c r="V216" s="30" t="s">
        <v>1173</v>
      </c>
      <c r="W216" s="11" t="s">
        <v>1107</v>
      </c>
      <c r="X216" s="9">
        <v>0.64583333333333337</v>
      </c>
      <c r="Y216" s="9">
        <v>0.72222222222222221</v>
      </c>
      <c r="Z216" s="9">
        <v>7.6388888888888895E-2</v>
      </c>
      <c r="AA216" s="6">
        <v>1</v>
      </c>
      <c r="AB216" s="11">
        <v>4</v>
      </c>
      <c r="AC216" s="9">
        <f t="shared" si="12"/>
        <v>7.6388888888888895E-2</v>
      </c>
      <c r="AD216" s="7">
        <f t="shared" si="13"/>
        <v>0.30555555555555558</v>
      </c>
    </row>
    <row r="217" spans="1:30" s="33" customFormat="1" ht="14.5" x14ac:dyDescent="0.35">
      <c r="A217" s="11" t="s">
        <v>29</v>
      </c>
      <c r="B217" s="11" t="s">
        <v>2248</v>
      </c>
      <c r="C217" s="11" t="s">
        <v>1464</v>
      </c>
      <c r="D217" s="13" t="s">
        <v>1483</v>
      </c>
      <c r="E217" s="4" t="s">
        <v>1478</v>
      </c>
      <c r="F217" s="6">
        <v>53</v>
      </c>
      <c r="G217" s="14" t="s">
        <v>3099</v>
      </c>
      <c r="H217" s="15" t="s">
        <v>1484</v>
      </c>
      <c r="I217" s="11" t="s">
        <v>1485</v>
      </c>
      <c r="J217" s="11" t="s">
        <v>1486</v>
      </c>
      <c r="K217" s="11">
        <v>197</v>
      </c>
      <c r="L217" s="11" t="s">
        <v>1487</v>
      </c>
      <c r="M217" s="11" t="s">
        <v>1488</v>
      </c>
      <c r="N217" s="11" t="s">
        <v>1333</v>
      </c>
      <c r="O217" s="11" t="s">
        <v>1489</v>
      </c>
      <c r="P217" s="11" t="s">
        <v>1334</v>
      </c>
      <c r="Q217" s="11" t="s">
        <v>1061</v>
      </c>
      <c r="R217" s="11" t="s">
        <v>1360</v>
      </c>
      <c r="S217" s="11" t="s">
        <v>1360</v>
      </c>
      <c r="T217" s="11" t="s">
        <v>1062</v>
      </c>
      <c r="U217" s="30" t="s">
        <v>1105</v>
      </c>
      <c r="V217" s="30" t="s">
        <v>1168</v>
      </c>
      <c r="W217" s="11" t="s">
        <v>1243</v>
      </c>
      <c r="X217" s="9">
        <v>0.375</v>
      </c>
      <c r="Y217" s="9">
        <v>0.625</v>
      </c>
      <c r="Z217" s="9">
        <v>0.20833333333333334</v>
      </c>
      <c r="AA217" s="6">
        <v>1</v>
      </c>
      <c r="AB217" s="11">
        <v>4</v>
      </c>
      <c r="AC217" s="9">
        <f t="shared" si="12"/>
        <v>0.20833333333333334</v>
      </c>
      <c r="AD217" s="7">
        <f t="shared" si="13"/>
        <v>0.83333333333333337</v>
      </c>
    </row>
    <row r="218" spans="1:30" s="33" customFormat="1" ht="14.5" x14ac:dyDescent="0.35">
      <c r="A218" s="11" t="s">
        <v>29</v>
      </c>
      <c r="B218" s="11" t="s">
        <v>2248</v>
      </c>
      <c r="C218" s="11" t="s">
        <v>1464</v>
      </c>
      <c r="D218" s="41" t="s">
        <v>1483</v>
      </c>
      <c r="E218" s="4" t="s">
        <v>1478</v>
      </c>
      <c r="F218" s="6">
        <v>59</v>
      </c>
      <c r="G218" s="14" t="s">
        <v>3100</v>
      </c>
      <c r="H218" s="15" t="s">
        <v>1490</v>
      </c>
      <c r="I218" s="11" t="s">
        <v>1485</v>
      </c>
      <c r="J218" s="11" t="s">
        <v>1486</v>
      </c>
      <c r="K218" s="11">
        <v>344</v>
      </c>
      <c r="L218" s="11" t="s">
        <v>1487</v>
      </c>
      <c r="M218" s="11" t="s">
        <v>1488</v>
      </c>
      <c r="N218" s="11" t="s">
        <v>1333</v>
      </c>
      <c r="O218" s="11" t="s">
        <v>1489</v>
      </c>
      <c r="P218" s="11" t="s">
        <v>1334</v>
      </c>
      <c r="Q218" s="11" t="s">
        <v>1061</v>
      </c>
      <c r="R218" s="11" t="s">
        <v>1360</v>
      </c>
      <c r="S218" s="11" t="s">
        <v>1360</v>
      </c>
      <c r="T218" s="11" t="s">
        <v>1062</v>
      </c>
      <c r="U218" s="30" t="s">
        <v>1105</v>
      </c>
      <c r="V218" s="30" t="s">
        <v>1168</v>
      </c>
      <c r="W218" s="11" t="s">
        <v>1107</v>
      </c>
      <c r="X218" s="9">
        <v>0.625</v>
      </c>
      <c r="Y218" s="9">
        <v>0.72222222222222221</v>
      </c>
      <c r="Z218" s="9">
        <v>9.7222222222222224E-2</v>
      </c>
      <c r="AA218" s="6">
        <v>1</v>
      </c>
      <c r="AB218" s="11">
        <v>4</v>
      </c>
      <c r="AC218" s="9">
        <f t="shared" si="12"/>
        <v>9.7222222222222224E-2</v>
      </c>
      <c r="AD218" s="7">
        <f t="shared" si="13"/>
        <v>0.3888888888888889</v>
      </c>
    </row>
    <row r="219" spans="1:30" s="33" customFormat="1" ht="14.5" x14ac:dyDescent="0.35">
      <c r="A219" s="11" t="s">
        <v>29</v>
      </c>
      <c r="B219" s="11" t="s">
        <v>2248</v>
      </c>
      <c r="C219" s="11" t="s">
        <v>1464</v>
      </c>
      <c r="D219" s="41" t="s">
        <v>1712</v>
      </c>
      <c r="E219" s="4" t="s">
        <v>100</v>
      </c>
      <c r="F219" s="6">
        <v>453</v>
      </c>
      <c r="G219" s="14" t="s">
        <v>3130</v>
      </c>
      <c r="H219" s="15" t="s">
        <v>3320</v>
      </c>
      <c r="I219" s="11" t="s">
        <v>699</v>
      </c>
      <c r="J219" s="11" t="s">
        <v>1492</v>
      </c>
      <c r="K219" s="11">
        <v>5160</v>
      </c>
      <c r="L219" s="11" t="s">
        <v>1475</v>
      </c>
      <c r="M219" s="29" t="s">
        <v>1476</v>
      </c>
      <c r="N219" s="11" t="s">
        <v>1333</v>
      </c>
      <c r="O219" s="11" t="s">
        <v>1470</v>
      </c>
      <c r="P219" s="11" t="s">
        <v>1334</v>
      </c>
      <c r="Q219" s="11" t="s">
        <v>1065</v>
      </c>
      <c r="R219" s="11" t="s">
        <v>3053</v>
      </c>
      <c r="S219" s="11" t="s">
        <v>3053</v>
      </c>
      <c r="T219" s="11" t="s">
        <v>1064</v>
      </c>
      <c r="U219" s="30" t="s">
        <v>1105</v>
      </c>
      <c r="V219" s="30" t="s">
        <v>1176</v>
      </c>
      <c r="W219" s="11" t="s">
        <v>1243</v>
      </c>
      <c r="X219" s="9">
        <v>0.41666666666666669</v>
      </c>
      <c r="Y219" s="9">
        <v>0.4375</v>
      </c>
      <c r="Z219" s="9">
        <v>2.0833333333333332E-2</v>
      </c>
      <c r="AA219" s="6">
        <v>1</v>
      </c>
      <c r="AB219" s="11">
        <v>2</v>
      </c>
      <c r="AC219" s="9">
        <f t="shared" si="12"/>
        <v>2.0833333333333332E-2</v>
      </c>
      <c r="AD219" s="7">
        <f t="shared" si="13"/>
        <v>4.1666666666666664E-2</v>
      </c>
    </row>
    <row r="220" spans="1:30" s="33" customFormat="1" ht="14.5" x14ac:dyDescent="0.35">
      <c r="A220" s="11" t="s">
        <v>29</v>
      </c>
      <c r="B220" s="11" t="s">
        <v>2248</v>
      </c>
      <c r="C220" s="11" t="s">
        <v>1464</v>
      </c>
      <c r="D220" s="41" t="s">
        <v>1353</v>
      </c>
      <c r="E220" s="4" t="s">
        <v>1354</v>
      </c>
      <c r="F220" s="6" t="s">
        <v>76</v>
      </c>
      <c r="G220" s="14" t="s">
        <v>1472</v>
      </c>
      <c r="H220" s="15" t="s">
        <v>1473</v>
      </c>
      <c r="I220" s="11" t="s">
        <v>1357</v>
      </c>
      <c r="J220" s="11" t="s">
        <v>1474</v>
      </c>
      <c r="K220" s="11">
        <v>5160</v>
      </c>
      <c r="L220" s="11" t="s">
        <v>1475</v>
      </c>
      <c r="M220" s="29" t="s">
        <v>1476</v>
      </c>
      <c r="N220" s="11" t="s">
        <v>1333</v>
      </c>
      <c r="O220" s="11" t="s">
        <v>1470</v>
      </c>
      <c r="P220" s="11" t="s">
        <v>1334</v>
      </c>
      <c r="Q220" s="11" t="s">
        <v>1065</v>
      </c>
      <c r="R220" s="8" t="s">
        <v>1066</v>
      </c>
      <c r="S220" s="8" t="s">
        <v>1066</v>
      </c>
      <c r="T220" s="11" t="s">
        <v>1064</v>
      </c>
      <c r="U220" s="30" t="s">
        <v>1105</v>
      </c>
      <c r="V220" s="30" t="s">
        <v>1177</v>
      </c>
      <c r="W220" s="11" t="s">
        <v>1243</v>
      </c>
      <c r="X220" s="9">
        <v>0.41666666666666669</v>
      </c>
      <c r="Y220" s="9">
        <v>0.4375</v>
      </c>
      <c r="Z220" s="9">
        <v>2.0833333333333332E-2</v>
      </c>
      <c r="AA220" s="6">
        <v>1</v>
      </c>
      <c r="AB220" s="11">
        <v>2</v>
      </c>
      <c r="AC220" s="9">
        <f t="shared" si="12"/>
        <v>2.0833333333333332E-2</v>
      </c>
      <c r="AD220" s="7">
        <f t="shared" si="13"/>
        <v>4.1666666666666664E-2</v>
      </c>
    </row>
    <row r="221" spans="1:30" s="33" customFormat="1" ht="14.5" x14ac:dyDescent="0.35">
      <c r="A221" s="11" t="s">
        <v>29</v>
      </c>
      <c r="B221" s="11" t="s">
        <v>2248</v>
      </c>
      <c r="C221" s="11" t="s">
        <v>1464</v>
      </c>
      <c r="D221" s="13" t="s">
        <v>1414</v>
      </c>
      <c r="E221" s="4" t="s">
        <v>58</v>
      </c>
      <c r="F221" s="6">
        <v>1398</v>
      </c>
      <c r="G221" s="14" t="s">
        <v>3127</v>
      </c>
      <c r="H221" s="15" t="s">
        <v>3150</v>
      </c>
      <c r="I221" s="11" t="s">
        <v>670</v>
      </c>
      <c r="J221" s="11" t="s">
        <v>1492</v>
      </c>
      <c r="K221" s="11">
        <v>5160</v>
      </c>
      <c r="L221" s="11" t="s">
        <v>1475</v>
      </c>
      <c r="M221" s="29" t="s">
        <v>1476</v>
      </c>
      <c r="N221" s="11" t="s">
        <v>1333</v>
      </c>
      <c r="O221" s="11" t="s">
        <v>1470</v>
      </c>
      <c r="P221" s="11" t="s">
        <v>1334</v>
      </c>
      <c r="Q221" s="11" t="s">
        <v>1065</v>
      </c>
      <c r="R221" s="1" t="s">
        <v>4317</v>
      </c>
      <c r="S221" s="1" t="s">
        <v>4317</v>
      </c>
      <c r="T221" s="11" t="s">
        <v>1064</v>
      </c>
      <c r="U221" s="30" t="s">
        <v>1105</v>
      </c>
      <c r="V221" s="30" t="s">
        <v>1169</v>
      </c>
      <c r="W221" s="11" t="s">
        <v>1243</v>
      </c>
      <c r="X221" s="9">
        <v>0.4375</v>
      </c>
      <c r="Y221" s="9">
        <v>0.47222222222222227</v>
      </c>
      <c r="Z221" s="9">
        <v>3.4722222222222224E-2</v>
      </c>
      <c r="AA221" s="6">
        <v>1</v>
      </c>
      <c r="AB221" s="11">
        <v>4</v>
      </c>
      <c r="AC221" s="9">
        <f t="shared" ref="AC221:AC299" si="14">PRODUCT(AA221,Z221)</f>
        <v>3.4722222222222224E-2</v>
      </c>
      <c r="AD221" s="7">
        <f t="shared" ref="AD221:AD299" si="15">AB221*AC221</f>
        <v>0.1388888888888889</v>
      </c>
    </row>
    <row r="222" spans="1:30" s="33" customFormat="1" ht="14.5" x14ac:dyDescent="0.35">
      <c r="A222" s="11" t="s">
        <v>29</v>
      </c>
      <c r="B222" s="11" t="s">
        <v>2248</v>
      </c>
      <c r="C222" s="11" t="s">
        <v>1464</v>
      </c>
      <c r="D222" s="41" t="s">
        <v>1421</v>
      </c>
      <c r="E222" s="4" t="s">
        <v>59</v>
      </c>
      <c r="F222" s="6">
        <v>656</v>
      </c>
      <c r="G222" s="14" t="s">
        <v>3128</v>
      </c>
      <c r="H222" s="15" t="s">
        <v>3151</v>
      </c>
      <c r="I222" s="11" t="s">
        <v>673</v>
      </c>
      <c r="J222" s="11" t="s">
        <v>1492</v>
      </c>
      <c r="K222" s="11">
        <v>5160</v>
      </c>
      <c r="L222" s="11" t="s">
        <v>1475</v>
      </c>
      <c r="M222" s="29" t="s">
        <v>1476</v>
      </c>
      <c r="N222" s="11" t="s">
        <v>1333</v>
      </c>
      <c r="O222" s="11" t="s">
        <v>1470</v>
      </c>
      <c r="P222" s="11" t="s">
        <v>1334</v>
      </c>
      <c r="Q222" s="11" t="s">
        <v>1065</v>
      </c>
      <c r="R222" s="11" t="s">
        <v>1066</v>
      </c>
      <c r="S222" s="11" t="s">
        <v>1066</v>
      </c>
      <c r="T222" s="11" t="s">
        <v>1064</v>
      </c>
      <c r="U222" s="30" t="s">
        <v>1105</v>
      </c>
      <c r="V222" s="30" t="s">
        <v>1169</v>
      </c>
      <c r="W222" s="11" t="s">
        <v>1243</v>
      </c>
      <c r="X222" s="9">
        <v>0.47222222222222227</v>
      </c>
      <c r="Y222" s="9">
        <v>0.5</v>
      </c>
      <c r="Z222" s="9">
        <v>2.7777777777777776E-2</v>
      </c>
      <c r="AA222" s="6">
        <v>1</v>
      </c>
      <c r="AB222" s="11">
        <v>4</v>
      </c>
      <c r="AC222" s="9">
        <f t="shared" si="14"/>
        <v>2.7777777777777776E-2</v>
      </c>
      <c r="AD222" s="7">
        <f t="shared" si="15"/>
        <v>0.1111111111111111</v>
      </c>
    </row>
    <row r="223" spans="1:30" s="33" customFormat="1" ht="14.5" x14ac:dyDescent="0.35">
      <c r="A223" s="11" t="s">
        <v>29</v>
      </c>
      <c r="B223" s="11" t="s">
        <v>2248</v>
      </c>
      <c r="C223" s="11" t="s">
        <v>1464</v>
      </c>
      <c r="D223" s="13" t="s">
        <v>1140</v>
      </c>
      <c r="E223" s="4" t="s">
        <v>90</v>
      </c>
      <c r="F223" s="6">
        <v>1103</v>
      </c>
      <c r="G223" s="14" t="s">
        <v>3129</v>
      </c>
      <c r="H223" s="15" t="s">
        <v>3148</v>
      </c>
      <c r="I223" s="11" t="s">
        <v>714</v>
      </c>
      <c r="J223" s="11" t="s">
        <v>1492</v>
      </c>
      <c r="K223" s="11">
        <v>5160</v>
      </c>
      <c r="L223" s="11" t="s">
        <v>1475</v>
      </c>
      <c r="M223" s="29" t="s">
        <v>1476</v>
      </c>
      <c r="N223" s="11" t="s">
        <v>1333</v>
      </c>
      <c r="O223" s="11" t="s">
        <v>1470</v>
      </c>
      <c r="P223" s="11" t="s">
        <v>1334</v>
      </c>
      <c r="Q223" s="11" t="s">
        <v>1065</v>
      </c>
      <c r="R223" s="11" t="s">
        <v>1360</v>
      </c>
      <c r="S223" s="11" t="s">
        <v>1360</v>
      </c>
      <c r="T223" s="11" t="s">
        <v>1064</v>
      </c>
      <c r="U223" s="30" t="s">
        <v>1105</v>
      </c>
      <c r="V223" s="30" t="s">
        <v>1169</v>
      </c>
      <c r="W223" s="11" t="s">
        <v>1107</v>
      </c>
      <c r="X223" s="9">
        <v>0.5</v>
      </c>
      <c r="Y223" s="9">
        <v>0.54166666666666663</v>
      </c>
      <c r="Z223" s="9">
        <v>4.1666666666666664E-2</v>
      </c>
      <c r="AA223" s="6">
        <v>1</v>
      </c>
      <c r="AB223" s="11">
        <v>4</v>
      </c>
      <c r="AC223" s="9">
        <f t="shared" si="14"/>
        <v>4.1666666666666664E-2</v>
      </c>
      <c r="AD223" s="7">
        <f t="shared" si="15"/>
        <v>0.16666666666666666</v>
      </c>
    </row>
    <row r="224" spans="1:30" s="33" customFormat="1" ht="14.5" x14ac:dyDescent="0.35">
      <c r="A224" s="11" t="s">
        <v>29</v>
      </c>
      <c r="B224" s="11" t="s">
        <v>2248</v>
      </c>
      <c r="C224" s="11" t="s">
        <v>1464</v>
      </c>
      <c r="D224" s="41" t="s">
        <v>1477</v>
      </c>
      <c r="E224" s="4" t="s">
        <v>1478</v>
      </c>
      <c r="F224" s="6">
        <v>26</v>
      </c>
      <c r="G224" s="14" t="s">
        <v>3101</v>
      </c>
      <c r="H224" s="15" t="s">
        <v>1491</v>
      </c>
      <c r="I224" s="11" t="s">
        <v>1480</v>
      </c>
      <c r="J224" s="11" t="s">
        <v>1492</v>
      </c>
      <c r="K224" s="11">
        <v>5160</v>
      </c>
      <c r="L224" s="11" t="s">
        <v>1475</v>
      </c>
      <c r="M224" s="29" t="s">
        <v>1476</v>
      </c>
      <c r="N224" s="11" t="s">
        <v>1333</v>
      </c>
      <c r="O224" s="11" t="s">
        <v>1470</v>
      </c>
      <c r="P224" s="11" t="s">
        <v>1334</v>
      </c>
      <c r="Q224" s="11" t="s">
        <v>1061</v>
      </c>
      <c r="R224" s="11" t="s">
        <v>1360</v>
      </c>
      <c r="S224" s="11" t="s">
        <v>1360</v>
      </c>
      <c r="T224" s="11" t="s">
        <v>1064</v>
      </c>
      <c r="U224" s="30" t="s">
        <v>1105</v>
      </c>
      <c r="V224" s="30" t="s">
        <v>1169</v>
      </c>
      <c r="W224" s="11" t="s">
        <v>1107</v>
      </c>
      <c r="X224" s="9">
        <v>0.58333333333333337</v>
      </c>
      <c r="Y224" s="9">
        <v>0.76388888888888884</v>
      </c>
      <c r="Z224" s="9">
        <v>0.18055555555555555</v>
      </c>
      <c r="AA224" s="6">
        <v>1</v>
      </c>
      <c r="AB224" s="11">
        <v>4</v>
      </c>
      <c r="AC224" s="9">
        <f t="shared" si="14"/>
        <v>0.18055555555555555</v>
      </c>
      <c r="AD224" s="7">
        <f t="shared" si="15"/>
        <v>0.72222222222222221</v>
      </c>
    </row>
    <row r="225" spans="1:30" s="33" customFormat="1" ht="14.5" x14ac:dyDescent="0.35">
      <c r="A225" s="11" t="s">
        <v>29</v>
      </c>
      <c r="B225" s="11" t="s">
        <v>2248</v>
      </c>
      <c r="C225" s="11" t="s">
        <v>1464</v>
      </c>
      <c r="D225" s="41" t="s">
        <v>1499</v>
      </c>
      <c r="E225" s="4" t="s">
        <v>1500</v>
      </c>
      <c r="F225" s="6" t="s">
        <v>76</v>
      </c>
      <c r="G225" s="14" t="s">
        <v>1501</v>
      </c>
      <c r="H225" s="15" t="s">
        <v>1502</v>
      </c>
      <c r="I225" s="11" t="s">
        <v>1503</v>
      </c>
      <c r="J225" s="11" t="s">
        <v>2495</v>
      </c>
      <c r="K225" s="11" t="s">
        <v>681</v>
      </c>
      <c r="L225" s="11" t="s">
        <v>1439</v>
      </c>
      <c r="M225" s="11" t="s">
        <v>1504</v>
      </c>
      <c r="N225" s="11" t="s">
        <v>1333</v>
      </c>
      <c r="O225" s="11" t="s">
        <v>1470</v>
      </c>
      <c r="P225" s="11" t="s">
        <v>1334</v>
      </c>
      <c r="Q225" s="11" t="s">
        <v>1065</v>
      </c>
      <c r="R225" s="11" t="s">
        <v>1360</v>
      </c>
      <c r="S225" s="11" t="s">
        <v>1360</v>
      </c>
      <c r="T225" s="11" t="s">
        <v>1067</v>
      </c>
      <c r="U225" s="30" t="s">
        <v>1105</v>
      </c>
      <c r="V225" s="30" t="s">
        <v>1170</v>
      </c>
      <c r="W225" s="11" t="s">
        <v>1243</v>
      </c>
      <c r="X225" s="9">
        <v>0.375</v>
      </c>
      <c r="Y225" s="9">
        <v>0.45833333333333331</v>
      </c>
      <c r="Z225" s="9">
        <v>8.3333333333333329E-2</v>
      </c>
      <c r="AA225" s="6">
        <v>1</v>
      </c>
      <c r="AB225" s="11">
        <v>4</v>
      </c>
      <c r="AC225" s="9">
        <f t="shared" si="14"/>
        <v>8.3333333333333329E-2</v>
      </c>
      <c r="AD225" s="7">
        <f t="shared" si="15"/>
        <v>0.33333333333333331</v>
      </c>
    </row>
    <row r="226" spans="1:30" s="33" customFormat="1" ht="14.5" x14ac:dyDescent="0.35">
      <c r="A226" s="11" t="s">
        <v>29</v>
      </c>
      <c r="B226" s="11" t="s">
        <v>2248</v>
      </c>
      <c r="C226" s="11" t="s">
        <v>1464</v>
      </c>
      <c r="D226" s="13" t="s">
        <v>1414</v>
      </c>
      <c r="E226" s="4" t="s">
        <v>58</v>
      </c>
      <c r="F226" s="6">
        <v>1731</v>
      </c>
      <c r="G226" s="14" t="s">
        <v>1505</v>
      </c>
      <c r="H226" s="15" t="s">
        <v>1506</v>
      </c>
      <c r="I226" s="11" t="s">
        <v>670</v>
      </c>
      <c r="J226" s="11" t="s">
        <v>1507</v>
      </c>
      <c r="K226" s="11">
        <v>5160</v>
      </c>
      <c r="L226" s="11" t="s">
        <v>669</v>
      </c>
      <c r="M226" s="29" t="s">
        <v>1508</v>
      </c>
      <c r="N226" s="11" t="s">
        <v>1333</v>
      </c>
      <c r="O226" s="11" t="s">
        <v>1470</v>
      </c>
      <c r="P226" s="11" t="s">
        <v>1334</v>
      </c>
      <c r="Q226" s="11" t="s">
        <v>1065</v>
      </c>
      <c r="R226" s="1" t="s">
        <v>4317</v>
      </c>
      <c r="S226" s="1" t="s">
        <v>4317</v>
      </c>
      <c r="T226" s="11" t="s">
        <v>1067</v>
      </c>
      <c r="U226" s="30" t="s">
        <v>1105</v>
      </c>
      <c r="V226" s="30" t="s">
        <v>1170</v>
      </c>
      <c r="W226" s="11" t="s">
        <v>1243</v>
      </c>
      <c r="X226" s="9">
        <v>0.45833333333333331</v>
      </c>
      <c r="Y226" s="9">
        <v>0.54166666666666663</v>
      </c>
      <c r="Z226" s="9">
        <v>8.3333333333333329E-2</v>
      </c>
      <c r="AA226" s="6">
        <v>1</v>
      </c>
      <c r="AB226" s="11">
        <v>4</v>
      </c>
      <c r="AC226" s="9">
        <f t="shared" si="14"/>
        <v>8.3333333333333329E-2</v>
      </c>
      <c r="AD226" s="7">
        <f t="shared" si="15"/>
        <v>0.33333333333333331</v>
      </c>
    </row>
    <row r="227" spans="1:30" s="33" customFormat="1" ht="14.5" x14ac:dyDescent="0.35">
      <c r="A227" s="11" t="s">
        <v>29</v>
      </c>
      <c r="B227" s="11" t="s">
        <v>2248</v>
      </c>
      <c r="C227" s="11" t="s">
        <v>1464</v>
      </c>
      <c r="D227" s="41" t="s">
        <v>1477</v>
      </c>
      <c r="E227" s="4" t="s">
        <v>1478</v>
      </c>
      <c r="F227" s="6">
        <v>27</v>
      </c>
      <c r="G227" s="14" t="s">
        <v>3104</v>
      </c>
      <c r="H227" s="15" t="s">
        <v>1509</v>
      </c>
      <c r="I227" s="11" t="s">
        <v>1485</v>
      </c>
      <c r="J227" s="11" t="s">
        <v>1507</v>
      </c>
      <c r="K227" s="11">
        <v>5160</v>
      </c>
      <c r="L227" s="11" t="s">
        <v>669</v>
      </c>
      <c r="M227" s="29" t="s">
        <v>1508</v>
      </c>
      <c r="N227" s="11" t="s">
        <v>1333</v>
      </c>
      <c r="O227" s="11" t="s">
        <v>1470</v>
      </c>
      <c r="P227" s="11" t="s">
        <v>1334</v>
      </c>
      <c r="Q227" s="11" t="s">
        <v>1061</v>
      </c>
      <c r="R227" s="11" t="s">
        <v>1360</v>
      </c>
      <c r="S227" s="11" t="s">
        <v>1360</v>
      </c>
      <c r="T227" s="11" t="s">
        <v>1067</v>
      </c>
      <c r="U227" s="30" t="s">
        <v>1105</v>
      </c>
      <c r="V227" s="30" t="s">
        <v>1170</v>
      </c>
      <c r="W227" s="11" t="s">
        <v>1107</v>
      </c>
      <c r="X227" s="9">
        <v>0.58333333333333337</v>
      </c>
      <c r="Y227" s="9">
        <v>0.72222222222222221</v>
      </c>
      <c r="Z227" s="9">
        <v>0.1388888888888889</v>
      </c>
      <c r="AA227" s="6">
        <v>1</v>
      </c>
      <c r="AB227" s="11">
        <v>4</v>
      </c>
      <c r="AC227" s="9">
        <f t="shared" si="14"/>
        <v>0.1388888888888889</v>
      </c>
      <c r="AD227" s="7">
        <f t="shared" si="15"/>
        <v>0.55555555555555558</v>
      </c>
    </row>
    <row r="228" spans="1:30" s="33" customFormat="1" ht="14.5" x14ac:dyDescent="0.35">
      <c r="A228" s="11" t="s">
        <v>29</v>
      </c>
      <c r="B228" s="11" t="s">
        <v>2248</v>
      </c>
      <c r="C228" s="11" t="s">
        <v>1464</v>
      </c>
      <c r="D228" s="41" t="s">
        <v>1483</v>
      </c>
      <c r="E228" s="4" t="s">
        <v>1478</v>
      </c>
      <c r="F228" s="6">
        <v>5</v>
      </c>
      <c r="G228" s="14" t="s">
        <v>3102</v>
      </c>
      <c r="H228" s="15" t="s">
        <v>1493</v>
      </c>
      <c r="I228" s="11" t="s">
        <v>1485</v>
      </c>
      <c r="J228" s="11" t="s">
        <v>1494</v>
      </c>
      <c r="K228" s="11">
        <v>304</v>
      </c>
      <c r="L228" s="11" t="s">
        <v>669</v>
      </c>
      <c r="M228" s="11" t="s">
        <v>1495</v>
      </c>
      <c r="N228" s="11" t="s">
        <v>1333</v>
      </c>
      <c r="O228" s="11" t="s">
        <v>1489</v>
      </c>
      <c r="P228" s="11" t="s">
        <v>1334</v>
      </c>
      <c r="Q228" s="11" t="s">
        <v>1061</v>
      </c>
      <c r="R228" s="11" t="s">
        <v>1360</v>
      </c>
      <c r="S228" s="11" t="s">
        <v>1360</v>
      </c>
      <c r="T228" s="11" t="s">
        <v>1069</v>
      </c>
      <c r="U228" s="30" t="s">
        <v>1105</v>
      </c>
      <c r="V228" s="30" t="s">
        <v>1171</v>
      </c>
      <c r="W228" s="11" t="s">
        <v>1243</v>
      </c>
      <c r="X228" s="9">
        <v>0.375</v>
      </c>
      <c r="Y228" s="9">
        <v>0.625</v>
      </c>
      <c r="Z228" s="9">
        <v>0.20833333333333334</v>
      </c>
      <c r="AA228" s="6">
        <v>1</v>
      </c>
      <c r="AB228" s="11">
        <v>4</v>
      </c>
      <c r="AC228" s="9">
        <f t="shared" si="14"/>
        <v>0.20833333333333334</v>
      </c>
      <c r="AD228" s="7">
        <f t="shared" si="15"/>
        <v>0.83333333333333337</v>
      </c>
    </row>
    <row r="229" spans="1:30" s="33" customFormat="1" ht="14.5" x14ac:dyDescent="0.35">
      <c r="A229" s="11" t="s">
        <v>29</v>
      </c>
      <c r="B229" s="11" t="s">
        <v>2248</v>
      </c>
      <c r="C229" s="11" t="s">
        <v>1464</v>
      </c>
      <c r="D229" s="41" t="s">
        <v>1483</v>
      </c>
      <c r="E229" s="4" t="s">
        <v>1478</v>
      </c>
      <c r="F229" s="6">
        <v>62</v>
      </c>
      <c r="G229" s="14" t="s">
        <v>3103</v>
      </c>
      <c r="H229" s="15" t="s">
        <v>1496</v>
      </c>
      <c r="I229" s="11" t="s">
        <v>1485</v>
      </c>
      <c r="J229" s="11" t="s">
        <v>1497</v>
      </c>
      <c r="K229" s="11">
        <v>957</v>
      </c>
      <c r="L229" s="11" t="s">
        <v>669</v>
      </c>
      <c r="M229" s="11" t="s">
        <v>1498</v>
      </c>
      <c r="N229" s="11" t="s">
        <v>1333</v>
      </c>
      <c r="O229" s="11" t="s">
        <v>1489</v>
      </c>
      <c r="P229" s="11" t="s">
        <v>1334</v>
      </c>
      <c r="Q229" s="11" t="s">
        <v>1061</v>
      </c>
      <c r="R229" s="11" t="s">
        <v>1360</v>
      </c>
      <c r="S229" s="11" t="s">
        <v>1360</v>
      </c>
      <c r="T229" s="11" t="s">
        <v>1069</v>
      </c>
      <c r="U229" s="30" t="s">
        <v>1105</v>
      </c>
      <c r="V229" s="30" t="s">
        <v>1171</v>
      </c>
      <c r="W229" s="11" t="s">
        <v>1107</v>
      </c>
      <c r="X229" s="9">
        <v>0.625</v>
      </c>
      <c r="Y229" s="9">
        <v>0.72222222222222221</v>
      </c>
      <c r="Z229" s="9">
        <v>9.7222222222222224E-2</v>
      </c>
      <c r="AA229" s="6">
        <v>1</v>
      </c>
      <c r="AB229" s="11">
        <v>4</v>
      </c>
      <c r="AC229" s="9">
        <f t="shared" si="14"/>
        <v>9.7222222222222224E-2</v>
      </c>
      <c r="AD229" s="7">
        <f t="shared" si="15"/>
        <v>0.3888888888888889</v>
      </c>
    </row>
    <row r="230" spans="1:30" s="33" customFormat="1" ht="14.5" x14ac:dyDescent="0.35">
      <c r="A230" s="11" t="s">
        <v>29</v>
      </c>
      <c r="B230" s="11" t="s">
        <v>2248</v>
      </c>
      <c r="C230" s="11" t="s">
        <v>1464</v>
      </c>
      <c r="D230" s="41" t="s">
        <v>1353</v>
      </c>
      <c r="E230" s="4" t="s">
        <v>1354</v>
      </c>
      <c r="F230" s="6" t="s">
        <v>76</v>
      </c>
      <c r="G230" s="14" t="s">
        <v>1465</v>
      </c>
      <c r="H230" s="15" t="s">
        <v>1466</v>
      </c>
      <c r="I230" s="11" t="s">
        <v>1357</v>
      </c>
      <c r="J230" s="11" t="s">
        <v>1467</v>
      </c>
      <c r="K230" s="11">
        <v>1275</v>
      </c>
      <c r="L230" s="11" t="s">
        <v>1468</v>
      </c>
      <c r="M230" s="29" t="s">
        <v>1469</v>
      </c>
      <c r="N230" s="11" t="s">
        <v>1333</v>
      </c>
      <c r="O230" s="11" t="s">
        <v>1470</v>
      </c>
      <c r="P230" s="11" t="s">
        <v>1334</v>
      </c>
      <c r="Q230" s="11" t="s">
        <v>1065</v>
      </c>
      <c r="R230" s="11" t="s">
        <v>1066</v>
      </c>
      <c r="S230" s="11" t="s">
        <v>1066</v>
      </c>
      <c r="T230" s="11" t="s">
        <v>1071</v>
      </c>
      <c r="U230" s="30" t="s">
        <v>1105</v>
      </c>
      <c r="V230" s="30" t="s">
        <v>1172</v>
      </c>
      <c r="W230" s="11" t="s">
        <v>1243</v>
      </c>
      <c r="X230" s="9">
        <v>0.375</v>
      </c>
      <c r="Y230" s="9">
        <v>0.39583333333333331</v>
      </c>
      <c r="Z230" s="9">
        <v>2.0833333333333332E-2</v>
      </c>
      <c r="AA230" s="6">
        <v>1</v>
      </c>
      <c r="AB230" s="11">
        <v>4</v>
      </c>
      <c r="AC230" s="9">
        <f t="shared" si="14"/>
        <v>2.0833333333333332E-2</v>
      </c>
      <c r="AD230" s="7">
        <f t="shared" si="15"/>
        <v>8.3333333333333329E-2</v>
      </c>
    </row>
    <row r="231" spans="1:30" s="33" customFormat="1" ht="14.5" x14ac:dyDescent="0.35">
      <c r="A231" s="11" t="s">
        <v>29</v>
      </c>
      <c r="B231" s="11" t="s">
        <v>2248</v>
      </c>
      <c r="C231" s="11" t="s">
        <v>1464</v>
      </c>
      <c r="D231" s="13" t="s">
        <v>1477</v>
      </c>
      <c r="E231" s="4" t="s">
        <v>1478</v>
      </c>
      <c r="F231" s="6">
        <v>6</v>
      </c>
      <c r="G231" s="14" t="s">
        <v>3098</v>
      </c>
      <c r="H231" s="15" t="s">
        <v>1479</v>
      </c>
      <c r="I231" s="11" t="s">
        <v>1480</v>
      </c>
      <c r="J231" s="11" t="s">
        <v>1481</v>
      </c>
      <c r="K231" s="11">
        <v>2878</v>
      </c>
      <c r="L231" s="11" t="s">
        <v>1468</v>
      </c>
      <c r="M231" s="29" t="s">
        <v>1482</v>
      </c>
      <c r="N231" s="11" t="s">
        <v>1333</v>
      </c>
      <c r="O231" s="11" t="s">
        <v>1470</v>
      </c>
      <c r="P231" s="11" t="s">
        <v>1334</v>
      </c>
      <c r="Q231" s="11" t="s">
        <v>1061</v>
      </c>
      <c r="R231" s="11" t="s">
        <v>1360</v>
      </c>
      <c r="S231" s="11" t="s">
        <v>1360</v>
      </c>
      <c r="T231" s="11" t="s">
        <v>1071</v>
      </c>
      <c r="U231" s="30" t="s">
        <v>1105</v>
      </c>
      <c r="V231" s="30" t="s">
        <v>1172</v>
      </c>
      <c r="W231" s="11" t="s">
        <v>1106</v>
      </c>
      <c r="X231" s="9">
        <v>0.39583333333333331</v>
      </c>
      <c r="Y231" s="9">
        <v>0.72222222222222221</v>
      </c>
      <c r="Z231" s="9">
        <v>0.28472222222222221</v>
      </c>
      <c r="AA231" s="6">
        <v>1</v>
      </c>
      <c r="AB231" s="11">
        <v>4</v>
      </c>
      <c r="AC231" s="9">
        <f t="shared" si="14"/>
        <v>0.28472222222222221</v>
      </c>
      <c r="AD231" s="7">
        <f t="shared" si="15"/>
        <v>1.1388888888888888</v>
      </c>
    </row>
    <row r="232" spans="1:30" s="33" customFormat="1" ht="14.5" x14ac:dyDescent="0.35">
      <c r="A232" s="11" t="s">
        <v>29</v>
      </c>
      <c r="B232" s="11" t="s">
        <v>2248</v>
      </c>
      <c r="C232" s="11" t="s">
        <v>1464</v>
      </c>
      <c r="D232" s="41" t="s">
        <v>1421</v>
      </c>
      <c r="E232" s="4" t="s">
        <v>59</v>
      </c>
      <c r="F232" s="6">
        <v>393</v>
      </c>
      <c r="G232" s="14" t="s">
        <v>1514</v>
      </c>
      <c r="H232" s="15" t="s">
        <v>1515</v>
      </c>
      <c r="I232" s="11" t="s">
        <v>673</v>
      </c>
      <c r="J232" s="11" t="s">
        <v>1511</v>
      </c>
      <c r="K232" s="11">
        <v>2072</v>
      </c>
      <c r="L232" s="11" t="s">
        <v>1512</v>
      </c>
      <c r="M232" s="29" t="s">
        <v>1513</v>
      </c>
      <c r="N232" s="11" t="s">
        <v>1333</v>
      </c>
      <c r="O232" s="11" t="s">
        <v>1489</v>
      </c>
      <c r="P232" s="11" t="s">
        <v>1334</v>
      </c>
      <c r="Q232" s="11" t="s">
        <v>1065</v>
      </c>
      <c r="R232" s="11" t="s">
        <v>1066</v>
      </c>
      <c r="S232" s="11" t="s">
        <v>1066</v>
      </c>
      <c r="T232" s="11" t="s">
        <v>1180</v>
      </c>
      <c r="U232" s="30" t="s">
        <v>1105</v>
      </c>
      <c r="V232" s="30" t="s">
        <v>1173</v>
      </c>
      <c r="W232" s="11" t="s">
        <v>1243</v>
      </c>
      <c r="X232" s="9">
        <v>0.375</v>
      </c>
      <c r="Y232" s="9">
        <v>0.41666666666666669</v>
      </c>
      <c r="Z232" s="9">
        <v>4.1666666666666664E-2</v>
      </c>
      <c r="AA232" s="6">
        <v>1</v>
      </c>
      <c r="AB232" s="11">
        <v>4</v>
      </c>
      <c r="AC232" s="9">
        <f t="shared" si="14"/>
        <v>4.1666666666666664E-2</v>
      </c>
      <c r="AD232" s="7">
        <f t="shared" si="15"/>
        <v>0.16666666666666666</v>
      </c>
    </row>
    <row r="233" spans="1:30" s="33" customFormat="1" ht="14.5" x14ac:dyDescent="0.35">
      <c r="A233" s="11" t="s">
        <v>29</v>
      </c>
      <c r="B233" s="11" t="s">
        <v>2248</v>
      </c>
      <c r="C233" s="11" t="s">
        <v>1464</v>
      </c>
      <c r="D233" s="41" t="s">
        <v>1483</v>
      </c>
      <c r="E233" s="4" t="s">
        <v>1478</v>
      </c>
      <c r="F233" s="6">
        <v>35</v>
      </c>
      <c r="G233" s="14" t="s">
        <v>3105</v>
      </c>
      <c r="H233" s="15" t="s">
        <v>1510</v>
      </c>
      <c r="I233" s="11" t="s">
        <v>1485</v>
      </c>
      <c r="J233" s="11" t="s">
        <v>1511</v>
      </c>
      <c r="K233" s="11">
        <v>2189</v>
      </c>
      <c r="L233" s="11" t="s">
        <v>1512</v>
      </c>
      <c r="M233" s="29" t="s">
        <v>1513</v>
      </c>
      <c r="N233" s="11" t="s">
        <v>1333</v>
      </c>
      <c r="O233" s="11" t="s">
        <v>1489</v>
      </c>
      <c r="P233" s="11" t="s">
        <v>1334</v>
      </c>
      <c r="Q233" s="11" t="s">
        <v>1061</v>
      </c>
      <c r="R233" s="11" t="s">
        <v>1360</v>
      </c>
      <c r="S233" s="11" t="s">
        <v>1360</v>
      </c>
      <c r="T233" s="11" t="s">
        <v>1180</v>
      </c>
      <c r="U233" s="30" t="s">
        <v>1105</v>
      </c>
      <c r="V233" s="30" t="s">
        <v>1173</v>
      </c>
      <c r="W233" s="11" t="s">
        <v>1106</v>
      </c>
      <c r="X233" s="9">
        <v>0.41666666666666669</v>
      </c>
      <c r="Y233" s="9">
        <v>0.72222222222222221</v>
      </c>
      <c r="Z233" s="9">
        <v>0.2638888888888889</v>
      </c>
      <c r="AA233" s="6">
        <v>1</v>
      </c>
      <c r="AB233" s="11">
        <v>4</v>
      </c>
      <c r="AC233" s="9">
        <f t="shared" si="14"/>
        <v>0.2638888888888889</v>
      </c>
      <c r="AD233" s="7">
        <f t="shared" si="15"/>
        <v>1.0555555555555556</v>
      </c>
    </row>
    <row r="234" spans="1:30" s="33" customFormat="1" ht="14.5" x14ac:dyDescent="0.35">
      <c r="A234" s="8" t="s">
        <v>29</v>
      </c>
      <c r="B234" s="11" t="s">
        <v>2248</v>
      </c>
      <c r="C234" s="11" t="s">
        <v>4254</v>
      </c>
      <c r="D234" s="13" t="s">
        <v>1561</v>
      </c>
      <c r="E234" s="4" t="s">
        <v>1562</v>
      </c>
      <c r="F234" s="6" t="s">
        <v>76</v>
      </c>
      <c r="G234" s="14" t="s">
        <v>2704</v>
      </c>
      <c r="H234" s="15" t="s">
        <v>2705</v>
      </c>
      <c r="I234" s="11" t="s">
        <v>1565</v>
      </c>
      <c r="J234" s="11" t="s">
        <v>1748</v>
      </c>
      <c r="K234" s="11">
        <v>297</v>
      </c>
      <c r="L234" s="11" t="s">
        <v>669</v>
      </c>
      <c r="M234" s="11" t="s">
        <v>2041</v>
      </c>
      <c r="N234" s="11" t="s">
        <v>1523</v>
      </c>
      <c r="O234" s="11" t="s">
        <v>1934</v>
      </c>
      <c r="P234" s="11" t="s">
        <v>1329</v>
      </c>
      <c r="Q234" s="11" t="s">
        <v>1061</v>
      </c>
      <c r="R234" s="11" t="s">
        <v>1560</v>
      </c>
      <c r="S234" s="11" t="s">
        <v>1560</v>
      </c>
      <c r="T234" s="11" t="s">
        <v>1062</v>
      </c>
      <c r="U234" s="30" t="s">
        <v>1105</v>
      </c>
      <c r="V234" s="30" t="s">
        <v>1168</v>
      </c>
      <c r="W234" s="11" t="s">
        <v>1106</v>
      </c>
      <c r="X234" s="9">
        <v>0.375</v>
      </c>
      <c r="Y234" s="9">
        <v>0.72222222222222221</v>
      </c>
      <c r="Z234" s="9">
        <v>0.30555555555555552</v>
      </c>
      <c r="AA234" s="36">
        <v>1</v>
      </c>
      <c r="AB234" s="42">
        <v>4</v>
      </c>
      <c r="AC234" s="9">
        <f t="shared" si="14"/>
        <v>0.30555555555555552</v>
      </c>
      <c r="AD234" s="7">
        <f t="shared" si="15"/>
        <v>1.2222222222222221</v>
      </c>
    </row>
    <row r="235" spans="1:30" customFormat="1" ht="14.5" x14ac:dyDescent="0.35">
      <c r="A235" s="8" t="s">
        <v>29</v>
      </c>
      <c r="B235" s="11" t="s">
        <v>2248</v>
      </c>
      <c r="C235" s="11" t="s">
        <v>4254</v>
      </c>
      <c r="D235" s="41" t="s">
        <v>1734</v>
      </c>
      <c r="E235" s="4" t="s">
        <v>1735</v>
      </c>
      <c r="F235" s="6" t="s">
        <v>76</v>
      </c>
      <c r="G235" s="14" t="s">
        <v>1937</v>
      </c>
      <c r="H235" s="15" t="s">
        <v>1938</v>
      </c>
      <c r="I235" s="11" t="s">
        <v>1738</v>
      </c>
      <c r="J235" s="11" t="s">
        <v>2549</v>
      </c>
      <c r="K235" s="11">
        <v>92</v>
      </c>
      <c r="L235" s="11" t="s">
        <v>669</v>
      </c>
      <c r="M235" s="11" t="s">
        <v>1939</v>
      </c>
      <c r="N235" s="11" t="s">
        <v>1523</v>
      </c>
      <c r="O235" s="11" t="s">
        <v>1934</v>
      </c>
      <c r="P235" s="11" t="s">
        <v>1329</v>
      </c>
      <c r="Q235" s="11" t="s">
        <v>1065</v>
      </c>
      <c r="R235" s="11" t="s">
        <v>1560</v>
      </c>
      <c r="S235" s="11" t="s">
        <v>1560</v>
      </c>
      <c r="T235" s="11" t="s">
        <v>1064</v>
      </c>
      <c r="U235" s="30" t="s">
        <v>1105</v>
      </c>
      <c r="V235" s="30" t="s">
        <v>1169</v>
      </c>
      <c r="W235" s="11" t="s">
        <v>1243</v>
      </c>
      <c r="X235" s="9">
        <v>0.375</v>
      </c>
      <c r="Y235" s="9">
        <v>0.47916666666666669</v>
      </c>
      <c r="Z235" s="9">
        <v>0.10416666666666667</v>
      </c>
      <c r="AA235" s="6">
        <v>1</v>
      </c>
      <c r="AB235" s="11">
        <v>4</v>
      </c>
      <c r="AC235" s="9">
        <f t="shared" si="14"/>
        <v>0.10416666666666667</v>
      </c>
      <c r="AD235" s="7">
        <f t="shared" si="15"/>
        <v>0.41666666666666669</v>
      </c>
    </row>
    <row r="236" spans="1:30" customFormat="1" ht="14.5" x14ac:dyDescent="0.35">
      <c r="A236" s="8" t="s">
        <v>29</v>
      </c>
      <c r="B236" s="11" t="s">
        <v>2248</v>
      </c>
      <c r="C236" s="11" t="s">
        <v>4254</v>
      </c>
      <c r="D236" s="13" t="s">
        <v>1744</v>
      </c>
      <c r="E236" s="4" t="s">
        <v>1745</v>
      </c>
      <c r="F236" s="6" t="s">
        <v>110</v>
      </c>
      <c r="G236" s="14" t="s">
        <v>2693</v>
      </c>
      <c r="H236" s="15" t="s">
        <v>2694</v>
      </c>
      <c r="I236" s="11" t="s">
        <v>1747</v>
      </c>
      <c r="J236" s="11" t="s">
        <v>2549</v>
      </c>
      <c r="K236" s="11">
        <v>70</v>
      </c>
      <c r="L236" s="11" t="s">
        <v>669</v>
      </c>
      <c r="M236" s="11" t="s">
        <v>1939</v>
      </c>
      <c r="N236" s="11" t="s">
        <v>1523</v>
      </c>
      <c r="O236" s="11" t="s">
        <v>1934</v>
      </c>
      <c r="P236" s="11" t="s">
        <v>1329</v>
      </c>
      <c r="Q236" s="11" t="s">
        <v>1065</v>
      </c>
      <c r="R236" s="11" t="s">
        <v>1560</v>
      </c>
      <c r="S236" s="11" t="s">
        <v>1560</v>
      </c>
      <c r="T236" s="11" t="s">
        <v>1064</v>
      </c>
      <c r="U236" s="30" t="s">
        <v>1105</v>
      </c>
      <c r="V236" s="30" t="s">
        <v>1169</v>
      </c>
      <c r="W236" s="11" t="s">
        <v>1243</v>
      </c>
      <c r="X236" s="9">
        <v>0.47916666666666669</v>
      </c>
      <c r="Y236" s="9">
        <v>0.5</v>
      </c>
      <c r="Z236" s="9">
        <v>2.0833333333333332E-2</v>
      </c>
      <c r="AA236" s="6">
        <v>1</v>
      </c>
      <c r="AB236" s="11">
        <v>4</v>
      </c>
      <c r="AC236" s="9">
        <f t="shared" si="14"/>
        <v>2.0833333333333332E-2</v>
      </c>
      <c r="AD236" s="7">
        <f t="shared" si="15"/>
        <v>8.3333333333333329E-2</v>
      </c>
    </row>
    <row r="237" spans="1:30" customFormat="1" ht="14.5" x14ac:dyDescent="0.35">
      <c r="A237" s="8" t="s">
        <v>29</v>
      </c>
      <c r="B237" s="11" t="s">
        <v>2248</v>
      </c>
      <c r="C237" s="11" t="s">
        <v>4254</v>
      </c>
      <c r="D237" s="41" t="s">
        <v>1734</v>
      </c>
      <c r="E237" s="4" t="s">
        <v>1735</v>
      </c>
      <c r="F237" s="6" t="s">
        <v>76</v>
      </c>
      <c r="G237" s="14" t="s">
        <v>1948</v>
      </c>
      <c r="H237" s="15" t="s">
        <v>1949</v>
      </c>
      <c r="I237" s="11" t="s">
        <v>1738</v>
      </c>
      <c r="J237" s="11" t="s">
        <v>2549</v>
      </c>
      <c r="K237" s="11">
        <v>290</v>
      </c>
      <c r="L237" s="11" t="s">
        <v>669</v>
      </c>
      <c r="M237" s="11" t="s">
        <v>2550</v>
      </c>
      <c r="N237" s="11" t="s">
        <v>1523</v>
      </c>
      <c r="O237" s="11" t="s">
        <v>1934</v>
      </c>
      <c r="P237" s="11" t="s">
        <v>1329</v>
      </c>
      <c r="Q237" s="11" t="s">
        <v>1065</v>
      </c>
      <c r="R237" s="11" t="s">
        <v>1560</v>
      </c>
      <c r="S237" s="11" t="s">
        <v>1560</v>
      </c>
      <c r="T237" s="11" t="s">
        <v>1064</v>
      </c>
      <c r="U237" s="30" t="s">
        <v>1105</v>
      </c>
      <c r="V237" s="30" t="s">
        <v>1169</v>
      </c>
      <c r="W237" s="11" t="s">
        <v>1107</v>
      </c>
      <c r="X237" s="9">
        <v>0.54166666666666663</v>
      </c>
      <c r="Y237" s="9">
        <v>0.60416666666666663</v>
      </c>
      <c r="Z237" s="9">
        <v>6.25E-2</v>
      </c>
      <c r="AA237" s="6">
        <v>1</v>
      </c>
      <c r="AB237" s="11">
        <v>4</v>
      </c>
      <c r="AC237" s="9">
        <f t="shared" si="14"/>
        <v>6.25E-2</v>
      </c>
      <c r="AD237" s="7">
        <f t="shared" si="15"/>
        <v>0.25</v>
      </c>
    </row>
    <row r="238" spans="1:30" customFormat="1" ht="14.5" x14ac:dyDescent="0.35">
      <c r="A238" s="8" t="s">
        <v>29</v>
      </c>
      <c r="B238" s="11" t="s">
        <v>2248</v>
      </c>
      <c r="C238" s="11" t="s">
        <v>4254</v>
      </c>
      <c r="D238" s="41" t="s">
        <v>1689</v>
      </c>
      <c r="E238" s="4" t="s">
        <v>1690</v>
      </c>
      <c r="F238" s="6" t="s">
        <v>76</v>
      </c>
      <c r="G238" s="14" t="s">
        <v>1940</v>
      </c>
      <c r="H238" s="15" t="s">
        <v>1941</v>
      </c>
      <c r="I238" s="11" t="s">
        <v>2718</v>
      </c>
      <c r="J238" s="11" t="s">
        <v>1942</v>
      </c>
      <c r="K238" s="11">
        <v>307</v>
      </c>
      <c r="L238" s="11" t="s">
        <v>669</v>
      </c>
      <c r="M238" s="11" t="s">
        <v>1943</v>
      </c>
      <c r="N238" s="11" t="s">
        <v>1523</v>
      </c>
      <c r="O238" s="11" t="s">
        <v>1934</v>
      </c>
      <c r="P238" s="11" t="s">
        <v>1329</v>
      </c>
      <c r="Q238" s="11" t="s">
        <v>1070</v>
      </c>
      <c r="R238" s="11" t="s">
        <v>1560</v>
      </c>
      <c r="S238" s="11" t="s">
        <v>1560</v>
      </c>
      <c r="T238" s="11" t="s">
        <v>1064</v>
      </c>
      <c r="U238" s="30" t="s">
        <v>1105</v>
      </c>
      <c r="V238" s="30" t="s">
        <v>1169</v>
      </c>
      <c r="W238" s="11" t="s">
        <v>1107</v>
      </c>
      <c r="X238" s="9">
        <v>0.60416666666666663</v>
      </c>
      <c r="Y238" s="9">
        <v>0.64583333333333337</v>
      </c>
      <c r="Z238" s="9">
        <v>4.1666666666666664E-2</v>
      </c>
      <c r="AA238" s="6">
        <v>1</v>
      </c>
      <c r="AB238" s="11">
        <v>4</v>
      </c>
      <c r="AC238" s="9">
        <f t="shared" si="14"/>
        <v>4.1666666666666664E-2</v>
      </c>
      <c r="AD238" s="7">
        <f t="shared" si="15"/>
        <v>0.16666666666666666</v>
      </c>
    </row>
    <row r="239" spans="1:30" customFormat="1" ht="14.5" x14ac:dyDescent="0.35">
      <c r="A239" s="8" t="s">
        <v>29</v>
      </c>
      <c r="B239" s="11" t="s">
        <v>2248</v>
      </c>
      <c r="C239" s="11" t="s">
        <v>4254</v>
      </c>
      <c r="D239" s="13" t="s">
        <v>1734</v>
      </c>
      <c r="E239" s="4" t="s">
        <v>1735</v>
      </c>
      <c r="F239" s="6" t="s">
        <v>76</v>
      </c>
      <c r="G239" s="14" t="s">
        <v>1944</v>
      </c>
      <c r="H239" s="15" t="s">
        <v>1945</v>
      </c>
      <c r="I239" s="11" t="s">
        <v>1738</v>
      </c>
      <c r="J239" s="11" t="s">
        <v>1946</v>
      </c>
      <c r="K239" s="11">
        <v>190</v>
      </c>
      <c r="L239" s="11" t="s">
        <v>669</v>
      </c>
      <c r="M239" s="11" t="s">
        <v>1947</v>
      </c>
      <c r="N239" s="11" t="s">
        <v>1523</v>
      </c>
      <c r="O239" s="11" t="s">
        <v>1934</v>
      </c>
      <c r="P239" s="11" t="s">
        <v>1329</v>
      </c>
      <c r="Q239" s="11" t="s">
        <v>1065</v>
      </c>
      <c r="R239" s="11" t="s">
        <v>1560</v>
      </c>
      <c r="S239" s="11" t="s">
        <v>1560</v>
      </c>
      <c r="T239" s="11" t="s">
        <v>1064</v>
      </c>
      <c r="U239" s="30" t="s">
        <v>1105</v>
      </c>
      <c r="V239" s="30" t="s">
        <v>1169</v>
      </c>
      <c r="W239" s="11" t="s">
        <v>1107</v>
      </c>
      <c r="X239" s="9">
        <v>0.64583333333333337</v>
      </c>
      <c r="Y239" s="9">
        <v>0.72222222222222221</v>
      </c>
      <c r="Z239" s="9">
        <v>7.6388888888888895E-2</v>
      </c>
      <c r="AA239" s="6">
        <v>1</v>
      </c>
      <c r="AB239" s="11">
        <v>4</v>
      </c>
      <c r="AC239" s="9">
        <f t="shared" si="14"/>
        <v>7.6388888888888895E-2</v>
      </c>
      <c r="AD239" s="7">
        <f t="shared" si="15"/>
        <v>0.30555555555555558</v>
      </c>
    </row>
    <row r="240" spans="1:30" customFormat="1" ht="14.5" x14ac:dyDescent="0.35">
      <c r="A240" s="8" t="s">
        <v>29</v>
      </c>
      <c r="B240" s="11" t="s">
        <v>2248</v>
      </c>
      <c r="C240" s="11" t="s">
        <v>4254</v>
      </c>
      <c r="D240" s="41" t="s">
        <v>1678</v>
      </c>
      <c r="E240" s="4" t="s">
        <v>195</v>
      </c>
      <c r="F240" s="6">
        <v>122</v>
      </c>
      <c r="G240" s="14" t="s">
        <v>2696</v>
      </c>
      <c r="H240" s="15" t="s">
        <v>2700</v>
      </c>
      <c r="I240" s="11" t="s">
        <v>721</v>
      </c>
      <c r="J240" s="11" t="s">
        <v>2697</v>
      </c>
      <c r="K240" s="11">
        <v>170</v>
      </c>
      <c r="L240" s="11" t="s">
        <v>2698</v>
      </c>
      <c r="M240" s="11" t="s">
        <v>2699</v>
      </c>
      <c r="N240" s="11" t="s">
        <v>1523</v>
      </c>
      <c r="O240" s="11" t="s">
        <v>1934</v>
      </c>
      <c r="P240" s="11" t="s">
        <v>1329</v>
      </c>
      <c r="Q240" s="11" t="s">
        <v>1065</v>
      </c>
      <c r="R240" s="11" t="s">
        <v>1066</v>
      </c>
      <c r="S240" s="11" t="s">
        <v>1066</v>
      </c>
      <c r="T240" s="11" t="s">
        <v>1067</v>
      </c>
      <c r="U240" s="30" t="s">
        <v>1105</v>
      </c>
      <c r="V240" s="30" t="s">
        <v>1170</v>
      </c>
      <c r="W240" s="11" t="s">
        <v>1243</v>
      </c>
      <c r="X240" s="9">
        <v>0.375</v>
      </c>
      <c r="Y240" s="9">
        <v>0.5</v>
      </c>
      <c r="Z240" s="9">
        <v>0.125</v>
      </c>
      <c r="AA240" s="36">
        <v>1</v>
      </c>
      <c r="AB240" s="42">
        <v>4</v>
      </c>
      <c r="AC240" s="9">
        <f t="shared" si="14"/>
        <v>0.125</v>
      </c>
      <c r="AD240" s="7">
        <f t="shared" si="15"/>
        <v>0.5</v>
      </c>
    </row>
    <row r="241" spans="1:30" customFormat="1" ht="14.5" x14ac:dyDescent="0.35">
      <c r="A241" s="8" t="s">
        <v>29</v>
      </c>
      <c r="B241" s="11" t="s">
        <v>2248</v>
      </c>
      <c r="C241" s="11" t="s">
        <v>4254</v>
      </c>
      <c r="D241" s="41" t="s">
        <v>1678</v>
      </c>
      <c r="E241" s="4" t="s">
        <v>195</v>
      </c>
      <c r="F241" s="6">
        <v>23</v>
      </c>
      <c r="G241" s="14" t="s">
        <v>2658</v>
      </c>
      <c r="H241" s="15" t="s">
        <v>3045</v>
      </c>
      <c r="I241" s="11" t="s">
        <v>721</v>
      </c>
      <c r="J241" s="11" t="s">
        <v>2659</v>
      </c>
      <c r="K241" s="11">
        <v>587</v>
      </c>
      <c r="L241" s="11" t="s">
        <v>2660</v>
      </c>
      <c r="M241" s="11" t="s">
        <v>2662</v>
      </c>
      <c r="N241" s="11" t="s">
        <v>1523</v>
      </c>
      <c r="O241" s="11" t="s">
        <v>1934</v>
      </c>
      <c r="P241" s="11" t="s">
        <v>1329</v>
      </c>
      <c r="Q241" s="11" t="s">
        <v>1065</v>
      </c>
      <c r="R241" s="11" t="s">
        <v>1066</v>
      </c>
      <c r="S241" s="11" t="s">
        <v>1066</v>
      </c>
      <c r="T241" s="11" t="s">
        <v>1067</v>
      </c>
      <c r="U241" s="30" t="s">
        <v>1105</v>
      </c>
      <c r="V241" s="30" t="s">
        <v>1170</v>
      </c>
      <c r="W241" s="11" t="s">
        <v>1107</v>
      </c>
      <c r="X241" s="9">
        <v>0.54166666666666663</v>
      </c>
      <c r="Y241" s="9">
        <v>0.72222222222222221</v>
      </c>
      <c r="Z241" s="9">
        <v>0.18055555555555555</v>
      </c>
      <c r="AA241" s="6">
        <v>1</v>
      </c>
      <c r="AB241" s="11">
        <v>4</v>
      </c>
      <c r="AC241" s="9">
        <f t="shared" si="14"/>
        <v>0.18055555555555555</v>
      </c>
      <c r="AD241" s="7">
        <f t="shared" si="15"/>
        <v>0.72222222222222221</v>
      </c>
    </row>
    <row r="242" spans="1:30" customFormat="1" ht="14.5" x14ac:dyDescent="0.35">
      <c r="A242" s="8" t="s">
        <v>29</v>
      </c>
      <c r="B242" s="11" t="s">
        <v>2248</v>
      </c>
      <c r="C242" s="11" t="s">
        <v>4254</v>
      </c>
      <c r="D242" s="13" t="s">
        <v>1561</v>
      </c>
      <c r="E242" s="4" t="s">
        <v>1562</v>
      </c>
      <c r="F242" s="6" t="s">
        <v>76</v>
      </c>
      <c r="G242" s="14" t="s">
        <v>2704</v>
      </c>
      <c r="H242" s="15" t="s">
        <v>2705</v>
      </c>
      <c r="I242" s="11" t="s">
        <v>1565</v>
      </c>
      <c r="J242" s="11" t="s">
        <v>1748</v>
      </c>
      <c r="K242" s="11">
        <v>297</v>
      </c>
      <c r="L242" s="11" t="s">
        <v>669</v>
      </c>
      <c r="M242" s="11" t="s">
        <v>2041</v>
      </c>
      <c r="N242" s="11" t="s">
        <v>1523</v>
      </c>
      <c r="O242" s="11" t="s">
        <v>1934</v>
      </c>
      <c r="P242" s="11" t="s">
        <v>1329</v>
      </c>
      <c r="Q242" s="11" t="s">
        <v>1061</v>
      </c>
      <c r="R242" s="11" t="s">
        <v>1560</v>
      </c>
      <c r="S242" s="11" t="s">
        <v>1560</v>
      </c>
      <c r="T242" s="11" t="s">
        <v>1069</v>
      </c>
      <c r="U242" s="30" t="s">
        <v>1105</v>
      </c>
      <c r="V242" s="30" t="s">
        <v>1171</v>
      </c>
      <c r="W242" s="11" t="s">
        <v>1243</v>
      </c>
      <c r="X242" s="9">
        <v>0.375</v>
      </c>
      <c r="Y242" s="9">
        <v>0.54166666666666663</v>
      </c>
      <c r="Z242" s="9">
        <v>0.16666666666666666</v>
      </c>
      <c r="AA242" s="36">
        <v>1</v>
      </c>
      <c r="AB242" s="42">
        <v>4</v>
      </c>
      <c r="AC242" s="9">
        <f t="shared" si="14"/>
        <v>0.16666666666666666</v>
      </c>
      <c r="AD242" s="7">
        <f t="shared" si="15"/>
        <v>0.66666666666666663</v>
      </c>
    </row>
    <row r="243" spans="1:30" customFormat="1" ht="14.5" x14ac:dyDescent="0.35">
      <c r="A243" s="8" t="s">
        <v>29</v>
      </c>
      <c r="B243" s="11" t="s">
        <v>2248</v>
      </c>
      <c r="C243" s="11" t="s">
        <v>4254</v>
      </c>
      <c r="D243" s="41" t="s">
        <v>1734</v>
      </c>
      <c r="E243" s="4" t="s">
        <v>1735</v>
      </c>
      <c r="F243" s="6" t="s">
        <v>76</v>
      </c>
      <c r="G243" s="14" t="s">
        <v>2691</v>
      </c>
      <c r="H243" s="15" t="s">
        <v>2692</v>
      </c>
      <c r="I243" s="11" t="s">
        <v>1738</v>
      </c>
      <c r="J243" s="11" t="s">
        <v>1935</v>
      </c>
      <c r="K243" s="11">
        <v>2468</v>
      </c>
      <c r="L243" s="11" t="s">
        <v>669</v>
      </c>
      <c r="M243" s="11" t="s">
        <v>1936</v>
      </c>
      <c r="N243" s="11" t="s">
        <v>1523</v>
      </c>
      <c r="O243" s="11" t="s">
        <v>1934</v>
      </c>
      <c r="P243" s="11" t="s">
        <v>1329</v>
      </c>
      <c r="Q243" s="11" t="s">
        <v>1065</v>
      </c>
      <c r="R243" s="11" t="s">
        <v>1560</v>
      </c>
      <c r="S243" s="11" t="s">
        <v>1560</v>
      </c>
      <c r="T243" s="11" t="s">
        <v>1069</v>
      </c>
      <c r="U243" s="30" t="s">
        <v>1105</v>
      </c>
      <c r="V243" s="30" t="s">
        <v>1171</v>
      </c>
      <c r="W243" s="11" t="s">
        <v>1107</v>
      </c>
      <c r="X243" s="9">
        <v>0.58333333333333337</v>
      </c>
      <c r="Y243" s="9">
        <v>0.72222222222222221</v>
      </c>
      <c r="Z243" s="9">
        <v>0.1388888888888889</v>
      </c>
      <c r="AA243" s="6">
        <v>1</v>
      </c>
      <c r="AB243" s="11">
        <v>4</v>
      </c>
      <c r="AC243" s="9">
        <f t="shared" si="14"/>
        <v>0.1388888888888889</v>
      </c>
      <c r="AD243" s="7">
        <f t="shared" si="15"/>
        <v>0.55555555555555558</v>
      </c>
    </row>
    <row r="244" spans="1:30" customFormat="1" ht="14.5" x14ac:dyDescent="0.35">
      <c r="A244" s="8" t="s">
        <v>29</v>
      </c>
      <c r="B244" s="11" t="s">
        <v>2248</v>
      </c>
      <c r="C244" s="11" t="s">
        <v>4254</v>
      </c>
      <c r="D244" s="41" t="s">
        <v>1678</v>
      </c>
      <c r="E244" s="4" t="s">
        <v>195</v>
      </c>
      <c r="F244" s="6">
        <v>26</v>
      </c>
      <c r="G244" s="14" t="s">
        <v>2656</v>
      </c>
      <c r="H244" s="15" t="s">
        <v>2657</v>
      </c>
      <c r="I244" s="11" t="s">
        <v>721</v>
      </c>
      <c r="J244" s="11" t="s">
        <v>1677</v>
      </c>
      <c r="K244" s="11">
        <v>139</v>
      </c>
      <c r="L244" s="11" t="s">
        <v>669</v>
      </c>
      <c r="M244" s="11" t="s">
        <v>2661</v>
      </c>
      <c r="N244" s="11" t="s">
        <v>1523</v>
      </c>
      <c r="O244" s="11" t="s">
        <v>1934</v>
      </c>
      <c r="P244" s="11" t="s">
        <v>1329</v>
      </c>
      <c r="Q244" s="11" t="s">
        <v>1065</v>
      </c>
      <c r="R244" s="11" t="s">
        <v>1066</v>
      </c>
      <c r="S244" s="11" t="s">
        <v>1066</v>
      </c>
      <c r="T244" s="11" t="s">
        <v>1071</v>
      </c>
      <c r="U244" s="30" t="s">
        <v>1105</v>
      </c>
      <c r="V244" s="30" t="s">
        <v>1172</v>
      </c>
      <c r="W244" s="11" t="s">
        <v>1243</v>
      </c>
      <c r="X244" s="9">
        <v>0.375</v>
      </c>
      <c r="Y244" s="9">
        <v>0.5</v>
      </c>
      <c r="Z244" s="9">
        <v>0.125</v>
      </c>
      <c r="AA244" s="36">
        <v>1</v>
      </c>
      <c r="AB244" s="42">
        <v>4</v>
      </c>
      <c r="AC244" s="9">
        <f t="shared" si="14"/>
        <v>0.125</v>
      </c>
      <c r="AD244" s="7">
        <f t="shared" si="15"/>
        <v>0.5</v>
      </c>
    </row>
    <row r="245" spans="1:30" customFormat="1" ht="14.5" x14ac:dyDescent="0.35">
      <c r="A245" s="8" t="s">
        <v>29</v>
      </c>
      <c r="B245" s="11" t="s">
        <v>2248</v>
      </c>
      <c r="C245" s="11" t="s">
        <v>4254</v>
      </c>
      <c r="D245" s="41" t="s">
        <v>1678</v>
      </c>
      <c r="E245" s="4" t="s">
        <v>195</v>
      </c>
      <c r="F245" s="6">
        <v>23</v>
      </c>
      <c r="G245" s="14" t="s">
        <v>2658</v>
      </c>
      <c r="H245" s="15" t="s">
        <v>3045</v>
      </c>
      <c r="I245" s="11" t="s">
        <v>721</v>
      </c>
      <c r="J245" s="11" t="s">
        <v>2659</v>
      </c>
      <c r="K245" s="11">
        <v>587</v>
      </c>
      <c r="L245" s="11" t="s">
        <v>2660</v>
      </c>
      <c r="M245" s="11" t="s">
        <v>2662</v>
      </c>
      <c r="N245" s="11" t="s">
        <v>1523</v>
      </c>
      <c r="O245" s="11" t="s">
        <v>1934</v>
      </c>
      <c r="P245" s="11" t="s">
        <v>1329</v>
      </c>
      <c r="Q245" s="11" t="s">
        <v>1065</v>
      </c>
      <c r="R245" s="11" t="s">
        <v>1066</v>
      </c>
      <c r="S245" s="11" t="s">
        <v>1066</v>
      </c>
      <c r="T245" s="11" t="s">
        <v>1071</v>
      </c>
      <c r="U245" s="30" t="s">
        <v>1105</v>
      </c>
      <c r="V245" s="30" t="s">
        <v>1172</v>
      </c>
      <c r="W245" s="11" t="s">
        <v>1107</v>
      </c>
      <c r="X245" s="9">
        <v>0.54166666666666663</v>
      </c>
      <c r="Y245" s="9">
        <v>0.72222222222222221</v>
      </c>
      <c r="Z245" s="9">
        <v>0.18055555555555555</v>
      </c>
      <c r="AA245" s="6">
        <v>1</v>
      </c>
      <c r="AB245" s="11">
        <v>4</v>
      </c>
      <c r="AC245" s="9">
        <f t="shared" si="14"/>
        <v>0.18055555555555555</v>
      </c>
      <c r="AD245" s="7">
        <f t="shared" si="15"/>
        <v>0.72222222222222221</v>
      </c>
    </row>
    <row r="246" spans="1:30" s="33" customFormat="1" ht="14.5" x14ac:dyDescent="0.35">
      <c r="A246" s="8" t="s">
        <v>29</v>
      </c>
      <c r="B246" s="11" t="s">
        <v>2248</v>
      </c>
      <c r="C246" s="11" t="s">
        <v>4254</v>
      </c>
      <c r="D246" s="41" t="s">
        <v>1689</v>
      </c>
      <c r="E246" s="4" t="s">
        <v>1690</v>
      </c>
      <c r="F246" s="6" t="s">
        <v>76</v>
      </c>
      <c r="G246" s="14" t="s">
        <v>1931</v>
      </c>
      <c r="H246" s="15" t="s">
        <v>2701</v>
      </c>
      <c r="I246" s="11" t="s">
        <v>2718</v>
      </c>
      <c r="J246" s="11" t="s">
        <v>2695</v>
      </c>
      <c r="K246" s="11">
        <v>5288</v>
      </c>
      <c r="L246" s="11" t="s">
        <v>1932</v>
      </c>
      <c r="M246" s="11" t="s">
        <v>1933</v>
      </c>
      <c r="N246" s="11" t="s">
        <v>1523</v>
      </c>
      <c r="O246" s="11" t="s">
        <v>1934</v>
      </c>
      <c r="P246" s="11" t="s">
        <v>1329</v>
      </c>
      <c r="Q246" s="11" t="s">
        <v>1070</v>
      </c>
      <c r="R246" s="11" t="s">
        <v>1560</v>
      </c>
      <c r="S246" s="11" t="s">
        <v>1560</v>
      </c>
      <c r="T246" s="11" t="s">
        <v>1180</v>
      </c>
      <c r="U246" s="30" t="s">
        <v>1105</v>
      </c>
      <c r="V246" s="30" t="s">
        <v>1173</v>
      </c>
      <c r="W246" s="11" t="s">
        <v>1243</v>
      </c>
      <c r="X246" s="9">
        <v>0.375</v>
      </c>
      <c r="Y246" s="9">
        <v>0.41666666666666669</v>
      </c>
      <c r="Z246" s="9">
        <v>4.1666666666666664E-2</v>
      </c>
      <c r="AA246" s="6">
        <v>1</v>
      </c>
      <c r="AB246" s="11">
        <v>4</v>
      </c>
      <c r="AC246" s="9">
        <f t="shared" si="14"/>
        <v>4.1666666666666664E-2</v>
      </c>
      <c r="AD246" s="7">
        <f t="shared" si="15"/>
        <v>0.16666666666666666</v>
      </c>
    </row>
    <row r="247" spans="1:30" customFormat="1" ht="14.5" x14ac:dyDescent="0.35">
      <c r="A247" s="8" t="s">
        <v>29</v>
      </c>
      <c r="B247" s="11" t="s">
        <v>2248</v>
      </c>
      <c r="C247" s="11" t="s">
        <v>4254</v>
      </c>
      <c r="D247" s="13" t="s">
        <v>1561</v>
      </c>
      <c r="E247" s="4" t="s">
        <v>1562</v>
      </c>
      <c r="F247" s="6" t="s">
        <v>76</v>
      </c>
      <c r="G247" s="14" t="s">
        <v>3225</v>
      </c>
      <c r="H247" s="15" t="s">
        <v>3226</v>
      </c>
      <c r="I247" s="11" t="s">
        <v>1565</v>
      </c>
      <c r="J247" s="11" t="s">
        <v>2042</v>
      </c>
      <c r="K247" s="11">
        <v>687</v>
      </c>
      <c r="L247" s="11" t="s">
        <v>2702</v>
      </c>
      <c r="M247" s="11" t="s">
        <v>2703</v>
      </c>
      <c r="N247" s="11" t="s">
        <v>1523</v>
      </c>
      <c r="O247" s="11" t="s">
        <v>1934</v>
      </c>
      <c r="P247" s="11" t="s">
        <v>1329</v>
      </c>
      <c r="Q247" s="11" t="s">
        <v>1061</v>
      </c>
      <c r="R247" s="11" t="s">
        <v>1560</v>
      </c>
      <c r="S247" s="11" t="s">
        <v>1560</v>
      </c>
      <c r="T247" s="11" t="s">
        <v>1180</v>
      </c>
      <c r="U247" s="30" t="s">
        <v>1105</v>
      </c>
      <c r="V247" s="30" t="s">
        <v>1173</v>
      </c>
      <c r="W247" s="11" t="s">
        <v>1107</v>
      </c>
      <c r="X247" s="9">
        <v>0.41666666666666669</v>
      </c>
      <c r="Y247" s="9">
        <v>0.72222222222222221</v>
      </c>
      <c r="Z247" s="9">
        <v>0.2638888888888889</v>
      </c>
      <c r="AA247" s="36">
        <v>1</v>
      </c>
      <c r="AB247" s="42">
        <v>4</v>
      </c>
      <c r="AC247" s="9">
        <f t="shared" si="14"/>
        <v>0.2638888888888889</v>
      </c>
      <c r="AD247" s="7">
        <f t="shared" si="15"/>
        <v>1.0555555555555556</v>
      </c>
    </row>
    <row r="248" spans="1:30" customFormat="1" ht="14.5" x14ac:dyDescent="0.35">
      <c r="A248" s="8" t="s">
        <v>29</v>
      </c>
      <c r="B248" s="11" t="s">
        <v>2248</v>
      </c>
      <c r="C248" s="11" t="s">
        <v>3502</v>
      </c>
      <c r="D248" s="12" t="s">
        <v>1116</v>
      </c>
      <c r="E248" s="5" t="s">
        <v>89</v>
      </c>
      <c r="F248" s="6">
        <v>727</v>
      </c>
      <c r="G248" s="14" t="s">
        <v>2327</v>
      </c>
      <c r="H248" s="15" t="s">
        <v>2833</v>
      </c>
      <c r="I248" s="11" t="s">
        <v>696</v>
      </c>
      <c r="J248" s="11" t="s">
        <v>1739</v>
      </c>
      <c r="K248" s="8">
        <v>102</v>
      </c>
      <c r="L248" s="11" t="s">
        <v>669</v>
      </c>
      <c r="M248" s="45" t="s">
        <v>1733</v>
      </c>
      <c r="N248" s="11" t="s">
        <v>1523</v>
      </c>
      <c r="O248" s="8" t="s">
        <v>1727</v>
      </c>
      <c r="P248" s="8" t="s">
        <v>1329</v>
      </c>
      <c r="Q248" s="8" t="s">
        <v>1065</v>
      </c>
      <c r="R248" s="8" t="s">
        <v>1066</v>
      </c>
      <c r="S248" s="8" t="s">
        <v>1066</v>
      </c>
      <c r="T248" s="11" t="s">
        <v>1062</v>
      </c>
      <c r="U248" s="30" t="s">
        <v>1105</v>
      </c>
      <c r="V248" s="30" t="s">
        <v>1168</v>
      </c>
      <c r="W248" s="11" t="s">
        <v>1243</v>
      </c>
      <c r="X248" s="9">
        <v>0.375</v>
      </c>
      <c r="Y248" s="9">
        <v>0.41666666666666669</v>
      </c>
      <c r="Z248" s="9">
        <v>4.1666666666666664E-2</v>
      </c>
      <c r="AA248" s="36">
        <v>1</v>
      </c>
      <c r="AB248" s="42">
        <v>4</v>
      </c>
      <c r="AC248" s="9">
        <f t="shared" si="14"/>
        <v>4.1666666666666664E-2</v>
      </c>
      <c r="AD248" s="7">
        <f t="shared" si="15"/>
        <v>0.16666666666666666</v>
      </c>
    </row>
    <row r="249" spans="1:30" customFormat="1" ht="14.5" x14ac:dyDescent="0.35">
      <c r="A249" s="8" t="s">
        <v>29</v>
      </c>
      <c r="B249" s="11" t="s">
        <v>2248</v>
      </c>
      <c r="C249" s="11" t="s">
        <v>3502</v>
      </c>
      <c r="D249" s="41" t="s">
        <v>1421</v>
      </c>
      <c r="E249" s="5" t="s">
        <v>59</v>
      </c>
      <c r="F249" s="6">
        <v>464</v>
      </c>
      <c r="G249" s="14" t="s">
        <v>2328</v>
      </c>
      <c r="H249" s="15" t="s">
        <v>2834</v>
      </c>
      <c r="I249" s="11" t="s">
        <v>673</v>
      </c>
      <c r="J249" s="11" t="s">
        <v>1739</v>
      </c>
      <c r="K249" s="8">
        <v>154</v>
      </c>
      <c r="L249" s="11" t="s">
        <v>669</v>
      </c>
      <c r="M249" s="45" t="s">
        <v>1733</v>
      </c>
      <c r="N249" s="11" t="s">
        <v>1523</v>
      </c>
      <c r="O249" s="8" t="s">
        <v>1727</v>
      </c>
      <c r="P249" s="8" t="s">
        <v>1329</v>
      </c>
      <c r="Q249" s="8" t="s">
        <v>1065</v>
      </c>
      <c r="R249" s="11" t="s">
        <v>1066</v>
      </c>
      <c r="S249" s="11" t="s">
        <v>1066</v>
      </c>
      <c r="T249" s="11" t="s">
        <v>1062</v>
      </c>
      <c r="U249" s="30" t="s">
        <v>1105</v>
      </c>
      <c r="V249" s="30" t="s">
        <v>1168</v>
      </c>
      <c r="W249" s="11" t="s">
        <v>1243</v>
      </c>
      <c r="X249" s="9">
        <v>0.41666666666666669</v>
      </c>
      <c r="Y249" s="9">
        <v>0.45833333333333331</v>
      </c>
      <c r="Z249" s="9">
        <v>4.1666666666666664E-2</v>
      </c>
      <c r="AA249" s="36">
        <v>1</v>
      </c>
      <c r="AB249" s="42">
        <v>4</v>
      </c>
      <c r="AC249" s="9">
        <f t="shared" si="14"/>
        <v>4.1666666666666664E-2</v>
      </c>
      <c r="AD249" s="7">
        <f t="shared" si="15"/>
        <v>0.16666666666666666</v>
      </c>
    </row>
    <row r="250" spans="1:30" s="33" customFormat="1" ht="14.5" x14ac:dyDescent="0.35">
      <c r="A250" s="8" t="s">
        <v>29</v>
      </c>
      <c r="B250" s="11" t="s">
        <v>2248</v>
      </c>
      <c r="C250" s="11" t="s">
        <v>3502</v>
      </c>
      <c r="D250" s="12" t="s">
        <v>1414</v>
      </c>
      <c r="E250" s="5" t="s">
        <v>58</v>
      </c>
      <c r="F250" s="6">
        <v>1424</v>
      </c>
      <c r="G250" s="14" t="s">
        <v>2329</v>
      </c>
      <c r="H250" s="15" t="s">
        <v>3259</v>
      </c>
      <c r="I250" s="11" t="s">
        <v>670</v>
      </c>
      <c r="J250" s="11" t="s">
        <v>1739</v>
      </c>
      <c r="K250" s="8">
        <v>164</v>
      </c>
      <c r="L250" s="11" t="s">
        <v>669</v>
      </c>
      <c r="M250" s="45" t="s">
        <v>1733</v>
      </c>
      <c r="N250" s="11" t="s">
        <v>1523</v>
      </c>
      <c r="O250" s="8" t="s">
        <v>1727</v>
      </c>
      <c r="P250" s="8" t="s">
        <v>1329</v>
      </c>
      <c r="Q250" s="8" t="s">
        <v>1065</v>
      </c>
      <c r="R250" s="1" t="s">
        <v>4317</v>
      </c>
      <c r="S250" s="1" t="s">
        <v>4317</v>
      </c>
      <c r="T250" s="11" t="s">
        <v>1062</v>
      </c>
      <c r="U250" s="30" t="s">
        <v>1105</v>
      </c>
      <c r="V250" s="30" t="s">
        <v>1168</v>
      </c>
      <c r="W250" s="8" t="s">
        <v>1243</v>
      </c>
      <c r="X250" s="10">
        <v>0.45833333333333331</v>
      </c>
      <c r="Y250" s="10">
        <v>0.5</v>
      </c>
      <c r="Z250" s="9">
        <v>4.1666666666666664E-2</v>
      </c>
      <c r="AA250" s="36">
        <v>1</v>
      </c>
      <c r="AB250" s="42">
        <v>4</v>
      </c>
      <c r="AC250" s="9">
        <f t="shared" si="14"/>
        <v>4.1666666666666664E-2</v>
      </c>
      <c r="AD250" s="7">
        <f t="shared" si="15"/>
        <v>0.16666666666666666</v>
      </c>
    </row>
    <row r="251" spans="1:30" s="33" customFormat="1" ht="14.5" x14ac:dyDescent="0.35">
      <c r="A251" s="8" t="s">
        <v>29</v>
      </c>
      <c r="B251" s="11" t="s">
        <v>2248</v>
      </c>
      <c r="C251" s="11" t="s">
        <v>3502</v>
      </c>
      <c r="D251" s="13" t="s">
        <v>1728</v>
      </c>
      <c r="E251" s="4" t="s">
        <v>1330</v>
      </c>
      <c r="F251" s="6" t="s">
        <v>1729</v>
      </c>
      <c r="G251" s="14" t="s">
        <v>1730</v>
      </c>
      <c r="H251" s="15" t="s">
        <v>1731</v>
      </c>
      <c r="I251" s="11" t="s">
        <v>1732</v>
      </c>
      <c r="J251" s="11" t="s">
        <v>1739</v>
      </c>
      <c r="K251" s="11">
        <v>88</v>
      </c>
      <c r="L251" s="11" t="s">
        <v>669</v>
      </c>
      <c r="M251" s="11" t="s">
        <v>1733</v>
      </c>
      <c r="N251" s="11" t="s">
        <v>1523</v>
      </c>
      <c r="O251" s="11" t="s">
        <v>1727</v>
      </c>
      <c r="P251" s="11" t="s">
        <v>1329</v>
      </c>
      <c r="Q251" s="11" t="s">
        <v>1065</v>
      </c>
      <c r="R251" s="11" t="s">
        <v>1560</v>
      </c>
      <c r="S251" s="11" t="s">
        <v>1560</v>
      </c>
      <c r="T251" s="11" t="s">
        <v>1062</v>
      </c>
      <c r="U251" s="30" t="s">
        <v>1105</v>
      </c>
      <c r="V251" s="30" t="s">
        <v>1168</v>
      </c>
      <c r="W251" s="11" t="s">
        <v>1107</v>
      </c>
      <c r="X251" s="9">
        <v>0.54166666666666663</v>
      </c>
      <c r="Y251" s="9">
        <v>0.60416666666666663</v>
      </c>
      <c r="Z251" s="9">
        <v>6.25E-2</v>
      </c>
      <c r="AA251" s="36">
        <v>1</v>
      </c>
      <c r="AB251" s="11">
        <v>4</v>
      </c>
      <c r="AC251" s="9">
        <f t="shared" si="14"/>
        <v>6.25E-2</v>
      </c>
      <c r="AD251" s="7">
        <f t="shared" si="15"/>
        <v>0.25</v>
      </c>
    </row>
    <row r="252" spans="1:30" s="33" customFormat="1" ht="14.5" x14ac:dyDescent="0.35">
      <c r="A252" s="8" t="s">
        <v>29</v>
      </c>
      <c r="B252" s="11" t="s">
        <v>2248</v>
      </c>
      <c r="C252" s="11" t="s">
        <v>3502</v>
      </c>
      <c r="D252" s="13" t="s">
        <v>1734</v>
      </c>
      <c r="E252" s="4" t="s">
        <v>1735</v>
      </c>
      <c r="F252" s="6" t="s">
        <v>76</v>
      </c>
      <c r="G252" s="14" t="s">
        <v>1736</v>
      </c>
      <c r="H252" s="15" t="s">
        <v>1737</v>
      </c>
      <c r="I252" s="11" t="s">
        <v>1738</v>
      </c>
      <c r="J252" s="11" t="s">
        <v>1739</v>
      </c>
      <c r="K252" s="11">
        <v>100</v>
      </c>
      <c r="L252" s="11" t="s">
        <v>669</v>
      </c>
      <c r="M252" s="11" t="s">
        <v>1733</v>
      </c>
      <c r="N252" s="11" t="s">
        <v>1523</v>
      </c>
      <c r="O252" s="11" t="s">
        <v>1727</v>
      </c>
      <c r="P252" s="11" t="s">
        <v>1329</v>
      </c>
      <c r="Q252" s="11" t="s">
        <v>1065</v>
      </c>
      <c r="R252" s="11" t="s">
        <v>1560</v>
      </c>
      <c r="S252" s="11" t="s">
        <v>1560</v>
      </c>
      <c r="T252" s="11" t="s">
        <v>1062</v>
      </c>
      <c r="U252" s="30" t="s">
        <v>1105</v>
      </c>
      <c r="V252" s="30" t="s">
        <v>1168</v>
      </c>
      <c r="W252" s="11" t="s">
        <v>1107</v>
      </c>
      <c r="X252" s="9">
        <v>0.60416666666666663</v>
      </c>
      <c r="Y252" s="9">
        <v>0.66666666666666663</v>
      </c>
      <c r="Z252" s="9">
        <v>6.25E-2</v>
      </c>
      <c r="AA252" s="36">
        <v>1</v>
      </c>
      <c r="AB252" s="11">
        <v>4</v>
      </c>
      <c r="AC252" s="9">
        <f t="shared" si="14"/>
        <v>6.25E-2</v>
      </c>
      <c r="AD252" s="7">
        <f t="shared" si="15"/>
        <v>0.25</v>
      </c>
    </row>
    <row r="253" spans="1:30" s="33" customFormat="1" ht="14.5" x14ac:dyDescent="0.35">
      <c r="A253" s="8" t="s">
        <v>29</v>
      </c>
      <c r="B253" s="11" t="s">
        <v>2248</v>
      </c>
      <c r="C253" s="11" t="s">
        <v>3502</v>
      </c>
      <c r="D253" s="41" t="s">
        <v>1740</v>
      </c>
      <c r="E253" s="4" t="s">
        <v>1741</v>
      </c>
      <c r="F253" s="6" t="s">
        <v>76</v>
      </c>
      <c r="G253" s="14" t="s">
        <v>2600</v>
      </c>
      <c r="H253" s="15" t="s">
        <v>1742</v>
      </c>
      <c r="I253" s="11" t="s">
        <v>1743</v>
      </c>
      <c r="J253" s="11" t="s">
        <v>2601</v>
      </c>
      <c r="K253" s="11">
        <v>116</v>
      </c>
      <c r="L253" s="11" t="s">
        <v>669</v>
      </c>
      <c r="M253" s="11" t="s">
        <v>1733</v>
      </c>
      <c r="N253" s="11" t="s">
        <v>1523</v>
      </c>
      <c r="O253" s="11" t="s">
        <v>1727</v>
      </c>
      <c r="P253" s="11" t="s">
        <v>1329</v>
      </c>
      <c r="Q253" s="11" t="s">
        <v>1065</v>
      </c>
      <c r="R253" s="11" t="s">
        <v>1560</v>
      </c>
      <c r="S253" s="11" t="s">
        <v>1560</v>
      </c>
      <c r="T253" s="11" t="s">
        <v>1062</v>
      </c>
      <c r="U253" s="30" t="s">
        <v>1105</v>
      </c>
      <c r="V253" s="30" t="s">
        <v>1168</v>
      </c>
      <c r="W253" s="11" t="s">
        <v>1107</v>
      </c>
      <c r="X253" s="9">
        <v>0.66666666666666663</v>
      </c>
      <c r="Y253" s="9">
        <v>0.72222222222222221</v>
      </c>
      <c r="Z253" s="9">
        <v>5.5555555555555552E-2</v>
      </c>
      <c r="AA253" s="36">
        <v>1</v>
      </c>
      <c r="AB253" s="11">
        <v>4</v>
      </c>
      <c r="AC253" s="9">
        <f t="shared" si="14"/>
        <v>5.5555555555555552E-2</v>
      </c>
      <c r="AD253" s="7">
        <f t="shared" si="15"/>
        <v>0.22222222222222221</v>
      </c>
    </row>
    <row r="254" spans="1:30" s="33" customFormat="1" ht="14.5" x14ac:dyDescent="0.35">
      <c r="A254" s="8" t="s">
        <v>29</v>
      </c>
      <c r="B254" s="11" t="s">
        <v>2248</v>
      </c>
      <c r="C254" s="11" t="s">
        <v>3502</v>
      </c>
      <c r="D254" s="13" t="s">
        <v>1744</v>
      </c>
      <c r="E254" s="4" t="s">
        <v>1745</v>
      </c>
      <c r="F254" s="6">
        <v>13</v>
      </c>
      <c r="G254" s="14" t="s">
        <v>1746</v>
      </c>
      <c r="H254" s="15" t="s">
        <v>2573</v>
      </c>
      <c r="I254" s="11" t="s">
        <v>1747</v>
      </c>
      <c r="J254" s="11" t="s">
        <v>1748</v>
      </c>
      <c r="K254" s="11">
        <v>46</v>
      </c>
      <c r="L254" s="11" t="s">
        <v>669</v>
      </c>
      <c r="M254" s="11" t="s">
        <v>1749</v>
      </c>
      <c r="N254" s="11" t="s">
        <v>1523</v>
      </c>
      <c r="O254" s="11" t="s">
        <v>1727</v>
      </c>
      <c r="P254" s="11" t="s">
        <v>1329</v>
      </c>
      <c r="Q254" s="11" t="s">
        <v>1065</v>
      </c>
      <c r="R254" s="11" t="s">
        <v>1560</v>
      </c>
      <c r="S254" s="11" t="s">
        <v>1560</v>
      </c>
      <c r="T254" s="11" t="s">
        <v>1064</v>
      </c>
      <c r="U254" s="30" t="s">
        <v>1105</v>
      </c>
      <c r="V254" s="30" t="s">
        <v>1169</v>
      </c>
      <c r="W254" s="11" t="s">
        <v>1243</v>
      </c>
      <c r="X254" s="9">
        <v>0.375</v>
      </c>
      <c r="Y254" s="9">
        <v>0.5</v>
      </c>
      <c r="Z254" s="9">
        <v>0.125</v>
      </c>
      <c r="AA254" s="36">
        <v>1</v>
      </c>
      <c r="AB254" s="11">
        <v>4</v>
      </c>
      <c r="AC254" s="9">
        <f t="shared" si="14"/>
        <v>0.125</v>
      </c>
      <c r="AD254" s="7">
        <f t="shared" si="15"/>
        <v>0.5</v>
      </c>
    </row>
    <row r="255" spans="1:30" s="33" customFormat="1" ht="14.5" x14ac:dyDescent="0.35">
      <c r="A255" s="8" t="s">
        <v>29</v>
      </c>
      <c r="B255" s="11" t="s">
        <v>2248</v>
      </c>
      <c r="C255" s="11" t="s">
        <v>3502</v>
      </c>
      <c r="D255" s="41" t="s">
        <v>1744</v>
      </c>
      <c r="E255" s="4" t="s">
        <v>1745</v>
      </c>
      <c r="F255" s="6">
        <v>75</v>
      </c>
      <c r="G255" s="14" t="s">
        <v>1750</v>
      </c>
      <c r="H255" s="15" t="s">
        <v>2574</v>
      </c>
      <c r="I255" s="11" t="s">
        <v>1747</v>
      </c>
      <c r="J255" s="11" t="s">
        <v>2524</v>
      </c>
      <c r="K255" s="11">
        <v>190</v>
      </c>
      <c r="L255" s="11" t="s">
        <v>2551</v>
      </c>
      <c r="M255" s="11" t="s">
        <v>1751</v>
      </c>
      <c r="N255" s="11" t="s">
        <v>1523</v>
      </c>
      <c r="O255" s="11" t="s">
        <v>1727</v>
      </c>
      <c r="P255" s="11" t="s">
        <v>1329</v>
      </c>
      <c r="Q255" s="11" t="s">
        <v>1065</v>
      </c>
      <c r="R255" s="11" t="s">
        <v>1560</v>
      </c>
      <c r="S255" s="11" t="s">
        <v>1560</v>
      </c>
      <c r="T255" s="11" t="s">
        <v>1064</v>
      </c>
      <c r="U255" s="30" t="s">
        <v>1105</v>
      </c>
      <c r="V255" s="30" t="s">
        <v>1169</v>
      </c>
      <c r="W255" s="11" t="s">
        <v>1107</v>
      </c>
      <c r="X255" s="9">
        <v>0.54166666666666663</v>
      </c>
      <c r="Y255" s="9">
        <v>0.625</v>
      </c>
      <c r="Z255" s="9">
        <v>8.3333333333333329E-2</v>
      </c>
      <c r="AA255" s="36">
        <v>1</v>
      </c>
      <c r="AB255" s="11">
        <v>4</v>
      </c>
      <c r="AC255" s="9">
        <f t="shared" si="14"/>
        <v>8.3333333333333329E-2</v>
      </c>
      <c r="AD255" s="7">
        <f t="shared" si="15"/>
        <v>0.33333333333333331</v>
      </c>
    </row>
    <row r="256" spans="1:30" s="33" customFormat="1" ht="14.5" x14ac:dyDescent="0.35">
      <c r="A256" s="8" t="s">
        <v>29</v>
      </c>
      <c r="B256" s="11" t="s">
        <v>2248</v>
      </c>
      <c r="C256" s="11" t="s">
        <v>3502</v>
      </c>
      <c r="D256" s="41" t="s">
        <v>1689</v>
      </c>
      <c r="E256" s="4" t="s">
        <v>1690</v>
      </c>
      <c r="F256" s="6" t="s">
        <v>76</v>
      </c>
      <c r="G256" s="14" t="s">
        <v>1752</v>
      </c>
      <c r="H256" s="15" t="s">
        <v>1753</v>
      </c>
      <c r="I256" s="11" t="s">
        <v>1693</v>
      </c>
      <c r="J256" s="11" t="s">
        <v>1754</v>
      </c>
      <c r="K256" s="11">
        <v>135</v>
      </c>
      <c r="L256" s="11" t="s">
        <v>669</v>
      </c>
      <c r="M256" s="11" t="s">
        <v>1755</v>
      </c>
      <c r="N256" s="11" t="s">
        <v>1523</v>
      </c>
      <c r="O256" s="11" t="s">
        <v>1727</v>
      </c>
      <c r="P256" s="11" t="s">
        <v>1329</v>
      </c>
      <c r="Q256" s="11" t="s">
        <v>1070</v>
      </c>
      <c r="R256" s="11" t="s">
        <v>1560</v>
      </c>
      <c r="S256" s="11" t="s">
        <v>1560</v>
      </c>
      <c r="T256" s="11" t="s">
        <v>1064</v>
      </c>
      <c r="U256" s="30" t="s">
        <v>1105</v>
      </c>
      <c r="V256" s="30" t="s">
        <v>1169</v>
      </c>
      <c r="W256" s="11" t="s">
        <v>1107</v>
      </c>
      <c r="X256" s="9">
        <v>0.625</v>
      </c>
      <c r="Y256" s="9">
        <v>0.72222222222222221</v>
      </c>
      <c r="Z256" s="9">
        <v>9.7222222222222224E-2</v>
      </c>
      <c r="AA256" s="36">
        <v>1</v>
      </c>
      <c r="AB256" s="11">
        <v>4</v>
      </c>
      <c r="AC256" s="9">
        <f t="shared" si="14"/>
        <v>9.7222222222222224E-2</v>
      </c>
      <c r="AD256" s="7">
        <f t="shared" si="15"/>
        <v>0.3888888888888889</v>
      </c>
    </row>
    <row r="257" spans="1:30" s="33" customFormat="1" ht="14.5" x14ac:dyDescent="0.35">
      <c r="A257" s="8" t="s">
        <v>29</v>
      </c>
      <c r="B257" s="11" t="s">
        <v>2248</v>
      </c>
      <c r="C257" s="11" t="s">
        <v>3502</v>
      </c>
      <c r="D257" s="13" t="s">
        <v>1678</v>
      </c>
      <c r="E257" s="4" t="s">
        <v>195</v>
      </c>
      <c r="F257" s="6" t="s">
        <v>61</v>
      </c>
      <c r="G257" s="14" t="s">
        <v>1756</v>
      </c>
      <c r="H257" s="15" t="s">
        <v>1757</v>
      </c>
      <c r="I257" s="11" t="s">
        <v>721</v>
      </c>
      <c r="J257" s="11" t="s">
        <v>2572</v>
      </c>
      <c r="K257" s="11">
        <v>250</v>
      </c>
      <c r="L257" s="11" t="s">
        <v>669</v>
      </c>
      <c r="M257" s="11" t="s">
        <v>1758</v>
      </c>
      <c r="N257" s="11" t="s">
        <v>1523</v>
      </c>
      <c r="O257" s="11" t="s">
        <v>1727</v>
      </c>
      <c r="P257" s="11" t="s">
        <v>1329</v>
      </c>
      <c r="Q257" s="11" t="s">
        <v>1065</v>
      </c>
      <c r="R257" s="11" t="s">
        <v>1066</v>
      </c>
      <c r="S257" s="11" t="s">
        <v>1066</v>
      </c>
      <c r="T257" s="11" t="s">
        <v>1067</v>
      </c>
      <c r="U257" s="30" t="s">
        <v>1105</v>
      </c>
      <c r="V257" s="30" t="s">
        <v>1170</v>
      </c>
      <c r="W257" s="11" t="s">
        <v>1106</v>
      </c>
      <c r="X257" s="9">
        <v>0.375</v>
      </c>
      <c r="Y257" s="9">
        <v>0.72222222222222221</v>
      </c>
      <c r="Z257" s="9">
        <v>0.30555555555555552</v>
      </c>
      <c r="AA257" s="36">
        <v>1</v>
      </c>
      <c r="AB257" s="42">
        <v>4</v>
      </c>
      <c r="AC257" s="9">
        <f t="shared" si="14"/>
        <v>0.30555555555555552</v>
      </c>
      <c r="AD257" s="7">
        <f t="shared" si="15"/>
        <v>1.2222222222222221</v>
      </c>
    </row>
    <row r="258" spans="1:30" s="33" customFormat="1" ht="14.5" x14ac:dyDescent="0.35">
      <c r="A258" s="8" t="s">
        <v>29</v>
      </c>
      <c r="B258" s="11" t="s">
        <v>2248</v>
      </c>
      <c r="C258" s="11" t="s">
        <v>3502</v>
      </c>
      <c r="D258" s="13" t="s">
        <v>1678</v>
      </c>
      <c r="E258" s="4" t="s">
        <v>195</v>
      </c>
      <c r="F258" s="6" t="s">
        <v>61</v>
      </c>
      <c r="G258" s="14" t="s">
        <v>1756</v>
      </c>
      <c r="H258" s="15" t="s">
        <v>1757</v>
      </c>
      <c r="I258" s="11" t="s">
        <v>721</v>
      </c>
      <c r="J258" s="11" t="s">
        <v>2572</v>
      </c>
      <c r="K258" s="11">
        <v>250</v>
      </c>
      <c r="L258" s="11" t="s">
        <v>669</v>
      </c>
      <c r="M258" s="11" t="s">
        <v>1758</v>
      </c>
      <c r="N258" s="11" t="s">
        <v>1523</v>
      </c>
      <c r="O258" s="11" t="s">
        <v>1727</v>
      </c>
      <c r="P258" s="11" t="s">
        <v>1329</v>
      </c>
      <c r="Q258" s="11" t="s">
        <v>1065</v>
      </c>
      <c r="R258" s="11" t="s">
        <v>1066</v>
      </c>
      <c r="S258" s="11" t="s">
        <v>1066</v>
      </c>
      <c r="T258" s="11" t="s">
        <v>1069</v>
      </c>
      <c r="U258" s="30" t="s">
        <v>1105</v>
      </c>
      <c r="V258" s="30" t="s">
        <v>1171</v>
      </c>
      <c r="W258" s="11" t="s">
        <v>1106</v>
      </c>
      <c r="X258" s="9">
        <v>0.375</v>
      </c>
      <c r="Y258" s="9">
        <v>0.72222222222222221</v>
      </c>
      <c r="Z258" s="9">
        <v>0.30555555555555552</v>
      </c>
      <c r="AA258" s="36">
        <v>1</v>
      </c>
      <c r="AB258" s="11">
        <v>4</v>
      </c>
      <c r="AC258" s="9">
        <f t="shared" si="14"/>
        <v>0.30555555555555552</v>
      </c>
      <c r="AD258" s="7">
        <f t="shared" si="15"/>
        <v>1.2222222222222221</v>
      </c>
    </row>
    <row r="259" spans="1:30" s="33" customFormat="1" ht="14.5" x14ac:dyDescent="0.35">
      <c r="A259" s="8" t="s">
        <v>29</v>
      </c>
      <c r="B259" s="11" t="s">
        <v>2248</v>
      </c>
      <c r="C259" s="11" t="s">
        <v>3502</v>
      </c>
      <c r="D259" s="13" t="s">
        <v>1678</v>
      </c>
      <c r="E259" s="4" t="s">
        <v>195</v>
      </c>
      <c r="F259" s="6" t="s">
        <v>61</v>
      </c>
      <c r="G259" s="14" t="s">
        <v>1756</v>
      </c>
      <c r="H259" s="15" t="s">
        <v>1757</v>
      </c>
      <c r="I259" s="11" t="s">
        <v>721</v>
      </c>
      <c r="J259" s="11" t="s">
        <v>2572</v>
      </c>
      <c r="K259" s="11">
        <v>250</v>
      </c>
      <c r="L259" s="11" t="s">
        <v>669</v>
      </c>
      <c r="M259" s="11" t="s">
        <v>1758</v>
      </c>
      <c r="N259" s="11" t="s">
        <v>1523</v>
      </c>
      <c r="O259" s="11" t="s">
        <v>1727</v>
      </c>
      <c r="P259" s="11" t="s">
        <v>1329</v>
      </c>
      <c r="Q259" s="11" t="s">
        <v>1065</v>
      </c>
      <c r="R259" s="11" t="s">
        <v>1066</v>
      </c>
      <c r="S259" s="11" t="s">
        <v>1066</v>
      </c>
      <c r="T259" s="11" t="s">
        <v>1071</v>
      </c>
      <c r="U259" s="30" t="s">
        <v>1105</v>
      </c>
      <c r="V259" s="30" t="s">
        <v>1172</v>
      </c>
      <c r="W259" s="11" t="s">
        <v>1106</v>
      </c>
      <c r="X259" s="9">
        <v>0.375</v>
      </c>
      <c r="Y259" s="9">
        <v>0.72222222222222221</v>
      </c>
      <c r="Z259" s="9">
        <v>0.30555555555555552</v>
      </c>
      <c r="AA259" s="36">
        <v>1</v>
      </c>
      <c r="AB259" s="11">
        <v>4</v>
      </c>
      <c r="AC259" s="9">
        <f t="shared" si="14"/>
        <v>0.30555555555555552</v>
      </c>
      <c r="AD259" s="7">
        <f t="shared" si="15"/>
        <v>1.2222222222222221</v>
      </c>
    </row>
    <row r="260" spans="1:30" x14ac:dyDescent="0.3">
      <c r="A260" s="8" t="s">
        <v>29</v>
      </c>
      <c r="B260" s="11" t="s">
        <v>2248</v>
      </c>
      <c r="C260" s="11" t="s">
        <v>3502</v>
      </c>
      <c r="D260" s="41" t="s">
        <v>1678</v>
      </c>
      <c r="E260" s="4" t="s">
        <v>195</v>
      </c>
      <c r="F260" s="6" t="s">
        <v>61</v>
      </c>
      <c r="G260" s="14" t="s">
        <v>1756</v>
      </c>
      <c r="H260" s="15" t="s">
        <v>1757</v>
      </c>
      <c r="I260" s="11" t="s">
        <v>721</v>
      </c>
      <c r="J260" s="11" t="s">
        <v>2572</v>
      </c>
      <c r="K260" s="11">
        <v>250</v>
      </c>
      <c r="L260" s="11" t="s">
        <v>669</v>
      </c>
      <c r="M260" s="11" t="s">
        <v>1758</v>
      </c>
      <c r="N260" s="11" t="s">
        <v>1523</v>
      </c>
      <c r="O260" s="11" t="s">
        <v>1727</v>
      </c>
      <c r="P260" s="11" t="s">
        <v>1329</v>
      </c>
      <c r="Q260" s="11" t="s">
        <v>1065</v>
      </c>
      <c r="R260" s="11" t="s">
        <v>1066</v>
      </c>
      <c r="S260" s="11" t="s">
        <v>1066</v>
      </c>
      <c r="T260" s="11" t="s">
        <v>1180</v>
      </c>
      <c r="U260" s="30" t="s">
        <v>1105</v>
      </c>
      <c r="V260" s="30" t="s">
        <v>1173</v>
      </c>
      <c r="W260" s="11" t="s">
        <v>1106</v>
      </c>
      <c r="X260" s="9">
        <v>0.375</v>
      </c>
      <c r="Y260" s="9">
        <v>0.72222222222222221</v>
      </c>
      <c r="Z260" s="9">
        <v>0.30555555555555552</v>
      </c>
      <c r="AA260" s="36">
        <v>1</v>
      </c>
      <c r="AB260" s="11">
        <v>4</v>
      </c>
      <c r="AC260" s="9">
        <f t="shared" si="14"/>
        <v>0.30555555555555552</v>
      </c>
      <c r="AD260" s="7">
        <f t="shared" si="15"/>
        <v>1.2222222222222221</v>
      </c>
    </row>
    <row r="261" spans="1:30" x14ac:dyDescent="0.3">
      <c r="A261" s="8" t="s">
        <v>29</v>
      </c>
      <c r="B261" s="11" t="s">
        <v>2248</v>
      </c>
      <c r="C261" s="8" t="s">
        <v>35</v>
      </c>
      <c r="D261" s="12" t="s">
        <v>1126</v>
      </c>
      <c r="E261" s="19" t="s">
        <v>236</v>
      </c>
      <c r="F261" s="6" t="s">
        <v>95</v>
      </c>
      <c r="G261" s="14" t="s">
        <v>240</v>
      </c>
      <c r="H261" s="15" t="s">
        <v>241</v>
      </c>
      <c r="I261" s="8" t="s">
        <v>736</v>
      </c>
      <c r="J261" s="8" t="s">
        <v>3334</v>
      </c>
      <c r="K261" s="8">
        <v>7</v>
      </c>
      <c r="L261" s="8" t="s">
        <v>3322</v>
      </c>
      <c r="M261" s="8" t="s">
        <v>3330</v>
      </c>
      <c r="N261" s="8" t="s">
        <v>1056</v>
      </c>
      <c r="O261" s="8" t="s">
        <v>1082</v>
      </c>
      <c r="P261" s="8" t="s">
        <v>1083</v>
      </c>
      <c r="Q261" s="8" t="s">
        <v>1070</v>
      </c>
      <c r="R261" s="11" t="s">
        <v>1074</v>
      </c>
      <c r="S261" s="11" t="s">
        <v>1074</v>
      </c>
      <c r="T261" s="8" t="s">
        <v>1062</v>
      </c>
      <c r="U261" s="1" t="s">
        <v>1105</v>
      </c>
      <c r="V261" s="8" t="s">
        <v>1168</v>
      </c>
      <c r="W261" s="8" t="s">
        <v>1243</v>
      </c>
      <c r="X261" s="10">
        <v>0.375</v>
      </c>
      <c r="Y261" s="10">
        <v>0.45833333333333331</v>
      </c>
      <c r="Z261" s="10">
        <v>8.3333333333333329E-2</v>
      </c>
      <c r="AA261" s="6">
        <v>1</v>
      </c>
      <c r="AB261" s="8">
        <v>4</v>
      </c>
      <c r="AC261" s="9">
        <f t="shared" si="14"/>
        <v>8.3333333333333329E-2</v>
      </c>
      <c r="AD261" s="7">
        <f t="shared" si="15"/>
        <v>0.33333333333333331</v>
      </c>
    </row>
    <row r="262" spans="1:30" x14ac:dyDescent="0.3">
      <c r="A262" s="8" t="s">
        <v>29</v>
      </c>
      <c r="B262" s="11" t="s">
        <v>2248</v>
      </c>
      <c r="C262" s="8" t="s">
        <v>35</v>
      </c>
      <c r="D262" s="12" t="s">
        <v>1126</v>
      </c>
      <c r="E262" s="19" t="s">
        <v>242</v>
      </c>
      <c r="F262" s="6" t="s">
        <v>243</v>
      </c>
      <c r="G262" s="14" t="s">
        <v>244</v>
      </c>
      <c r="H262" s="15" t="s">
        <v>1319</v>
      </c>
      <c r="I262" s="8" t="s">
        <v>736</v>
      </c>
      <c r="J262" s="8" t="s">
        <v>3328</v>
      </c>
      <c r="K262" s="8">
        <v>15</v>
      </c>
      <c r="L262" s="8" t="s">
        <v>3322</v>
      </c>
      <c r="M262" s="8" t="s">
        <v>3329</v>
      </c>
      <c r="N262" s="8" t="s">
        <v>1056</v>
      </c>
      <c r="O262" s="8" t="s">
        <v>1082</v>
      </c>
      <c r="P262" s="8" t="s">
        <v>1083</v>
      </c>
      <c r="Q262" s="8" t="s">
        <v>1065</v>
      </c>
      <c r="R262" s="11" t="s">
        <v>1074</v>
      </c>
      <c r="S262" s="11" t="s">
        <v>1074</v>
      </c>
      <c r="T262" s="8" t="s">
        <v>1062</v>
      </c>
      <c r="U262" s="1" t="s">
        <v>1105</v>
      </c>
      <c r="V262" s="8" t="s">
        <v>1168</v>
      </c>
      <c r="W262" s="8" t="s">
        <v>1243</v>
      </c>
      <c r="X262" s="10">
        <v>0.45833333333333331</v>
      </c>
      <c r="Y262" s="10">
        <v>0.54166666666666663</v>
      </c>
      <c r="Z262" s="10">
        <v>8.3333333333333329E-2</v>
      </c>
      <c r="AA262" s="6">
        <v>1</v>
      </c>
      <c r="AB262" s="8">
        <v>4</v>
      </c>
      <c r="AC262" s="9">
        <f t="shared" si="14"/>
        <v>8.3333333333333329E-2</v>
      </c>
      <c r="AD262" s="7">
        <f t="shared" si="15"/>
        <v>0.33333333333333331</v>
      </c>
    </row>
    <row r="263" spans="1:30" x14ac:dyDescent="0.3">
      <c r="A263" s="8" t="s">
        <v>29</v>
      </c>
      <c r="B263" s="11" t="s">
        <v>2248</v>
      </c>
      <c r="C263" s="8" t="s">
        <v>35</v>
      </c>
      <c r="D263" s="12" t="s">
        <v>1126</v>
      </c>
      <c r="E263" s="19" t="s">
        <v>236</v>
      </c>
      <c r="F263" s="6" t="s">
        <v>237</v>
      </c>
      <c r="G263" s="14" t="s">
        <v>238</v>
      </c>
      <c r="H263" s="15" t="s">
        <v>239</v>
      </c>
      <c r="I263" s="8" t="s">
        <v>736</v>
      </c>
      <c r="J263" s="8" t="s">
        <v>3324</v>
      </c>
      <c r="K263" s="8">
        <v>1</v>
      </c>
      <c r="L263" s="8" t="s">
        <v>740</v>
      </c>
      <c r="M263" s="8" t="s">
        <v>3325</v>
      </c>
      <c r="N263" s="8" t="s">
        <v>1056</v>
      </c>
      <c r="O263" s="8" t="s">
        <v>1082</v>
      </c>
      <c r="P263" s="8" t="s">
        <v>1083</v>
      </c>
      <c r="Q263" s="8" t="s">
        <v>1070</v>
      </c>
      <c r="R263" s="11" t="s">
        <v>1074</v>
      </c>
      <c r="S263" s="11" t="s">
        <v>1074</v>
      </c>
      <c r="T263" s="8" t="s">
        <v>1062</v>
      </c>
      <c r="U263" s="1" t="s">
        <v>1105</v>
      </c>
      <c r="V263" s="8" t="s">
        <v>1168</v>
      </c>
      <c r="W263" s="8" t="s">
        <v>1107</v>
      </c>
      <c r="X263" s="10">
        <v>0.58333333333333337</v>
      </c>
      <c r="Y263" s="9">
        <v>0.72222222222222221</v>
      </c>
      <c r="Z263" s="10">
        <v>0.1388888888888889</v>
      </c>
      <c r="AA263" s="6">
        <v>1</v>
      </c>
      <c r="AB263" s="8">
        <v>4</v>
      </c>
      <c r="AC263" s="9">
        <f t="shared" si="14"/>
        <v>0.1388888888888889</v>
      </c>
      <c r="AD263" s="7">
        <f t="shared" si="15"/>
        <v>0.55555555555555558</v>
      </c>
    </row>
    <row r="264" spans="1:30" x14ac:dyDescent="0.3">
      <c r="A264" s="8" t="s">
        <v>29</v>
      </c>
      <c r="B264" s="11" t="s">
        <v>2248</v>
      </c>
      <c r="C264" s="8" t="s">
        <v>35</v>
      </c>
      <c r="D264" s="12" t="s">
        <v>1126</v>
      </c>
      <c r="E264" s="16" t="s">
        <v>236</v>
      </c>
      <c r="F264" s="6" t="s">
        <v>245</v>
      </c>
      <c r="G264" s="14" t="s">
        <v>246</v>
      </c>
      <c r="H264" s="15" t="s">
        <v>247</v>
      </c>
      <c r="I264" s="8" t="s">
        <v>736</v>
      </c>
      <c r="J264" s="8" t="s">
        <v>3323</v>
      </c>
      <c r="K264" s="8">
        <v>3505</v>
      </c>
      <c r="L264" s="8" t="s">
        <v>738</v>
      </c>
      <c r="M264" s="8" t="s">
        <v>952</v>
      </c>
      <c r="N264" s="8" t="s">
        <v>1056</v>
      </c>
      <c r="O264" s="8" t="s">
        <v>1082</v>
      </c>
      <c r="P264" s="8" t="s">
        <v>1083</v>
      </c>
      <c r="Q264" s="8" t="s">
        <v>1070</v>
      </c>
      <c r="R264" s="11" t="s">
        <v>1074</v>
      </c>
      <c r="S264" s="11" t="s">
        <v>1074</v>
      </c>
      <c r="T264" s="8" t="s">
        <v>1064</v>
      </c>
      <c r="U264" s="1" t="s">
        <v>1105</v>
      </c>
      <c r="V264" s="8" t="s">
        <v>1169</v>
      </c>
      <c r="W264" s="8" t="s">
        <v>1243</v>
      </c>
      <c r="X264" s="10">
        <v>0.375</v>
      </c>
      <c r="Y264" s="10">
        <v>0.5</v>
      </c>
      <c r="Z264" s="10">
        <v>0.125</v>
      </c>
      <c r="AA264" s="6">
        <v>1</v>
      </c>
      <c r="AB264" s="8">
        <v>4</v>
      </c>
      <c r="AC264" s="9">
        <f t="shared" si="14"/>
        <v>0.125</v>
      </c>
      <c r="AD264" s="7">
        <f t="shared" si="15"/>
        <v>0.5</v>
      </c>
    </row>
    <row r="265" spans="1:30" x14ac:dyDescent="0.3">
      <c r="A265" s="8" t="s">
        <v>29</v>
      </c>
      <c r="B265" s="11" t="s">
        <v>2248</v>
      </c>
      <c r="C265" s="8" t="s">
        <v>35</v>
      </c>
      <c r="D265" s="12" t="s">
        <v>1126</v>
      </c>
      <c r="E265" s="16" t="s">
        <v>242</v>
      </c>
      <c r="F265" s="6" t="s">
        <v>248</v>
      </c>
      <c r="G265" s="14" t="s">
        <v>249</v>
      </c>
      <c r="H265" s="15" t="s">
        <v>1318</v>
      </c>
      <c r="I265" s="8" t="s">
        <v>736</v>
      </c>
      <c r="J265" s="8" t="s">
        <v>739</v>
      </c>
      <c r="K265" s="8">
        <v>30</v>
      </c>
      <c r="L265" s="8" t="s">
        <v>3332</v>
      </c>
      <c r="M265" s="8" t="s">
        <v>951</v>
      </c>
      <c r="N265" s="8" t="s">
        <v>1056</v>
      </c>
      <c r="O265" s="8" t="s">
        <v>1082</v>
      </c>
      <c r="P265" s="8" t="s">
        <v>1083</v>
      </c>
      <c r="Q265" s="8" t="s">
        <v>1065</v>
      </c>
      <c r="R265" s="11" t="s">
        <v>1074</v>
      </c>
      <c r="S265" s="11" t="s">
        <v>1074</v>
      </c>
      <c r="T265" s="8" t="s">
        <v>1064</v>
      </c>
      <c r="U265" s="1" t="s">
        <v>1105</v>
      </c>
      <c r="V265" s="8" t="s">
        <v>1169</v>
      </c>
      <c r="W265" s="8" t="s">
        <v>1107</v>
      </c>
      <c r="X265" s="10">
        <v>0.54166666666666663</v>
      </c>
      <c r="Y265" s="10">
        <v>0.625</v>
      </c>
      <c r="Z265" s="10">
        <v>8.3333333333333329E-2</v>
      </c>
      <c r="AA265" s="6">
        <v>1</v>
      </c>
      <c r="AB265" s="8">
        <v>4</v>
      </c>
      <c r="AC265" s="9">
        <f t="shared" si="14"/>
        <v>8.3333333333333329E-2</v>
      </c>
      <c r="AD265" s="7">
        <f t="shared" si="15"/>
        <v>0.33333333333333331</v>
      </c>
    </row>
    <row r="266" spans="1:30" x14ac:dyDescent="0.3">
      <c r="A266" s="8" t="s">
        <v>29</v>
      </c>
      <c r="B266" s="11" t="s">
        <v>2248</v>
      </c>
      <c r="C266" s="8" t="s">
        <v>35</v>
      </c>
      <c r="D266" s="12" t="s">
        <v>1126</v>
      </c>
      <c r="E266" s="16" t="s">
        <v>242</v>
      </c>
      <c r="F266" s="6" t="s">
        <v>250</v>
      </c>
      <c r="G266" s="14" t="s">
        <v>251</v>
      </c>
      <c r="H266" s="15" t="s">
        <v>1320</v>
      </c>
      <c r="I266" s="8" t="s">
        <v>736</v>
      </c>
      <c r="J266" s="8" t="s">
        <v>3331</v>
      </c>
      <c r="K266" s="8">
        <v>1010</v>
      </c>
      <c r="L266" s="8" t="s">
        <v>2247</v>
      </c>
      <c r="M266" s="8" t="s">
        <v>952</v>
      </c>
      <c r="N266" s="8" t="s">
        <v>1056</v>
      </c>
      <c r="O266" s="8" t="s">
        <v>1082</v>
      </c>
      <c r="P266" s="8" t="s">
        <v>1083</v>
      </c>
      <c r="Q266" s="8" t="s">
        <v>1065</v>
      </c>
      <c r="R266" s="11" t="s">
        <v>1074</v>
      </c>
      <c r="S266" s="11" t="s">
        <v>1074</v>
      </c>
      <c r="T266" s="8" t="s">
        <v>1064</v>
      </c>
      <c r="U266" s="1" t="s">
        <v>1105</v>
      </c>
      <c r="V266" s="8" t="s">
        <v>1169</v>
      </c>
      <c r="W266" s="8" t="s">
        <v>1107</v>
      </c>
      <c r="X266" s="10">
        <v>0.625</v>
      </c>
      <c r="Y266" s="9">
        <v>0.72222222222222221</v>
      </c>
      <c r="Z266" s="10">
        <v>9.7222222222222224E-2</v>
      </c>
      <c r="AA266" s="6">
        <v>1</v>
      </c>
      <c r="AB266" s="8">
        <v>4</v>
      </c>
      <c r="AC266" s="9">
        <f t="shared" si="14"/>
        <v>9.7222222222222224E-2</v>
      </c>
      <c r="AD266" s="7">
        <f t="shared" si="15"/>
        <v>0.3888888888888889</v>
      </c>
    </row>
    <row r="267" spans="1:30" x14ac:dyDescent="0.3">
      <c r="A267" s="8" t="s">
        <v>29</v>
      </c>
      <c r="B267" s="11" t="s">
        <v>2248</v>
      </c>
      <c r="C267" s="8" t="s">
        <v>35</v>
      </c>
      <c r="D267" s="12" t="s">
        <v>1126</v>
      </c>
      <c r="E267" s="18" t="s">
        <v>242</v>
      </c>
      <c r="F267" s="6" t="s">
        <v>252</v>
      </c>
      <c r="G267" s="14" t="s">
        <v>253</v>
      </c>
      <c r="H267" s="15" t="s">
        <v>254</v>
      </c>
      <c r="I267" s="8" t="s">
        <v>736</v>
      </c>
      <c r="J267" s="8" t="s">
        <v>3321</v>
      </c>
      <c r="K267" s="8">
        <v>33</v>
      </c>
      <c r="L267" s="8" t="s">
        <v>737</v>
      </c>
      <c r="M267" s="8" t="s">
        <v>953</v>
      </c>
      <c r="N267" s="8" t="s">
        <v>1056</v>
      </c>
      <c r="O267" s="8" t="s">
        <v>1082</v>
      </c>
      <c r="P267" s="8" t="s">
        <v>1083</v>
      </c>
      <c r="Q267" s="8" t="s">
        <v>1065</v>
      </c>
      <c r="R267" s="11" t="s">
        <v>1074</v>
      </c>
      <c r="S267" s="11" t="s">
        <v>1074</v>
      </c>
      <c r="T267" s="8" t="s">
        <v>1067</v>
      </c>
      <c r="U267" s="1" t="s">
        <v>1105</v>
      </c>
      <c r="V267" s="8" t="s">
        <v>1170</v>
      </c>
      <c r="W267" s="8" t="s">
        <v>1243</v>
      </c>
      <c r="X267" s="10">
        <v>0.375</v>
      </c>
      <c r="Y267" s="10">
        <v>0.45833333333333331</v>
      </c>
      <c r="Z267" s="10">
        <v>8.3333333333333329E-2</v>
      </c>
      <c r="AA267" s="6">
        <v>1</v>
      </c>
      <c r="AB267" s="8">
        <v>4</v>
      </c>
      <c r="AC267" s="9">
        <f t="shared" si="14"/>
        <v>8.3333333333333329E-2</v>
      </c>
      <c r="AD267" s="7">
        <f t="shared" si="15"/>
        <v>0.33333333333333331</v>
      </c>
    </row>
    <row r="268" spans="1:30" x14ac:dyDescent="0.3">
      <c r="A268" s="8" t="s">
        <v>29</v>
      </c>
      <c r="B268" s="11" t="s">
        <v>2248</v>
      </c>
      <c r="C268" s="8" t="s">
        <v>35</v>
      </c>
      <c r="D268" s="12" t="s">
        <v>1126</v>
      </c>
      <c r="E268" s="18" t="s">
        <v>236</v>
      </c>
      <c r="F268" s="6" t="s">
        <v>110</v>
      </c>
      <c r="G268" s="14" t="s">
        <v>255</v>
      </c>
      <c r="H268" s="15" t="s">
        <v>256</v>
      </c>
      <c r="I268" s="8" t="s">
        <v>736</v>
      </c>
      <c r="J268" s="8" t="s">
        <v>3337</v>
      </c>
      <c r="K268" s="8" t="s">
        <v>681</v>
      </c>
      <c r="L268" s="8" t="s">
        <v>737</v>
      </c>
      <c r="M268" s="8" t="s">
        <v>3333</v>
      </c>
      <c r="N268" s="8" t="s">
        <v>1056</v>
      </c>
      <c r="O268" s="8" t="s">
        <v>1082</v>
      </c>
      <c r="P268" s="8" t="s">
        <v>1083</v>
      </c>
      <c r="Q268" s="8" t="s">
        <v>1070</v>
      </c>
      <c r="R268" s="11" t="s">
        <v>1074</v>
      </c>
      <c r="S268" s="11" t="s">
        <v>1074</v>
      </c>
      <c r="T268" s="8" t="s">
        <v>1067</v>
      </c>
      <c r="U268" s="1" t="s">
        <v>1105</v>
      </c>
      <c r="V268" s="8" t="s">
        <v>1170</v>
      </c>
      <c r="W268" s="8" t="s">
        <v>1243</v>
      </c>
      <c r="X268" s="10">
        <v>0.45833333333333331</v>
      </c>
      <c r="Y268" s="10">
        <v>0.54166666666666663</v>
      </c>
      <c r="Z268" s="10">
        <v>8.3333333333333329E-2</v>
      </c>
      <c r="AA268" s="6">
        <v>1</v>
      </c>
      <c r="AB268" s="8">
        <v>4</v>
      </c>
      <c r="AC268" s="9">
        <f t="shared" si="14"/>
        <v>8.3333333333333329E-2</v>
      </c>
      <c r="AD268" s="7">
        <f t="shared" si="15"/>
        <v>0.33333333333333331</v>
      </c>
    </row>
    <row r="269" spans="1:30" x14ac:dyDescent="0.3">
      <c r="A269" s="8" t="s">
        <v>29</v>
      </c>
      <c r="B269" s="11" t="s">
        <v>2248</v>
      </c>
      <c r="C269" s="8" t="s">
        <v>35</v>
      </c>
      <c r="D269" s="12" t="s">
        <v>1126</v>
      </c>
      <c r="E269" s="18" t="s">
        <v>242</v>
      </c>
      <c r="F269" s="6" t="s">
        <v>257</v>
      </c>
      <c r="G269" s="14" t="s">
        <v>258</v>
      </c>
      <c r="H269" s="15" t="s">
        <v>1321</v>
      </c>
      <c r="I269" s="8" t="s">
        <v>736</v>
      </c>
      <c r="J269" s="8" t="s">
        <v>3338</v>
      </c>
      <c r="K269" s="8">
        <v>41</v>
      </c>
      <c r="L269" s="8" t="s">
        <v>740</v>
      </c>
      <c r="M269" s="8" t="s">
        <v>954</v>
      </c>
      <c r="N269" s="8" t="s">
        <v>1056</v>
      </c>
      <c r="O269" s="8" t="s">
        <v>3339</v>
      </c>
      <c r="P269" s="8" t="s">
        <v>1083</v>
      </c>
      <c r="Q269" s="8" t="s">
        <v>1065</v>
      </c>
      <c r="R269" s="11" t="s">
        <v>1074</v>
      </c>
      <c r="S269" s="11" t="s">
        <v>1074</v>
      </c>
      <c r="T269" s="8" t="s">
        <v>1067</v>
      </c>
      <c r="U269" s="1" t="s">
        <v>1105</v>
      </c>
      <c r="V269" s="8" t="s">
        <v>1170</v>
      </c>
      <c r="W269" s="8" t="s">
        <v>1107</v>
      </c>
      <c r="X269" s="10">
        <v>0.58333333333333337</v>
      </c>
      <c r="Y269" s="9">
        <v>0.72222222222222221</v>
      </c>
      <c r="Z269" s="10">
        <v>0.1388888888888889</v>
      </c>
      <c r="AA269" s="6">
        <v>1</v>
      </c>
      <c r="AB269" s="8">
        <v>4</v>
      </c>
      <c r="AC269" s="9">
        <f t="shared" si="14"/>
        <v>0.1388888888888889</v>
      </c>
      <c r="AD269" s="7">
        <f t="shared" si="15"/>
        <v>0.55555555555555558</v>
      </c>
    </row>
    <row r="270" spans="1:30" x14ac:dyDescent="0.3">
      <c r="A270" s="8" t="s">
        <v>29</v>
      </c>
      <c r="B270" s="11" t="s">
        <v>2248</v>
      </c>
      <c r="C270" s="8" t="s">
        <v>35</v>
      </c>
      <c r="D270" s="12" t="s">
        <v>1126</v>
      </c>
      <c r="E270" s="18" t="s">
        <v>236</v>
      </c>
      <c r="F270" s="6" t="s">
        <v>92</v>
      </c>
      <c r="G270" s="14" t="s">
        <v>259</v>
      </c>
      <c r="H270" s="15" t="s">
        <v>260</v>
      </c>
      <c r="I270" s="8" t="s">
        <v>736</v>
      </c>
      <c r="J270" s="8" t="s">
        <v>3340</v>
      </c>
      <c r="K270" s="8">
        <v>28</v>
      </c>
      <c r="L270" s="8" t="s">
        <v>3341</v>
      </c>
      <c r="M270" s="8" t="s">
        <v>3336</v>
      </c>
      <c r="N270" s="8" t="s">
        <v>1056</v>
      </c>
      <c r="O270" s="8" t="s">
        <v>1082</v>
      </c>
      <c r="P270" s="8" t="s">
        <v>1083</v>
      </c>
      <c r="Q270" s="8" t="s">
        <v>1070</v>
      </c>
      <c r="R270" s="11" t="s">
        <v>1074</v>
      </c>
      <c r="S270" s="11" t="s">
        <v>1074</v>
      </c>
      <c r="T270" s="8" t="s">
        <v>1069</v>
      </c>
      <c r="U270" s="1" t="s">
        <v>1105</v>
      </c>
      <c r="V270" s="8" t="s">
        <v>1171</v>
      </c>
      <c r="W270" s="8" t="s">
        <v>1243</v>
      </c>
      <c r="X270" s="10">
        <v>0.375</v>
      </c>
      <c r="Y270" s="10">
        <v>0.4375</v>
      </c>
      <c r="Z270" s="10">
        <v>6.25E-2</v>
      </c>
      <c r="AA270" s="6">
        <v>1</v>
      </c>
      <c r="AB270" s="8">
        <v>4</v>
      </c>
      <c r="AC270" s="9">
        <f t="shared" si="14"/>
        <v>6.25E-2</v>
      </c>
      <c r="AD270" s="7">
        <f t="shared" si="15"/>
        <v>0.25</v>
      </c>
    </row>
    <row r="271" spans="1:30" x14ac:dyDescent="0.3">
      <c r="A271" s="8" t="s">
        <v>29</v>
      </c>
      <c r="B271" s="11" t="s">
        <v>2248</v>
      </c>
      <c r="C271" s="8" t="s">
        <v>35</v>
      </c>
      <c r="D271" s="12" t="s">
        <v>1126</v>
      </c>
      <c r="E271" s="18" t="s">
        <v>236</v>
      </c>
      <c r="F271" s="6" t="s">
        <v>64</v>
      </c>
      <c r="G271" s="14" t="s">
        <v>261</v>
      </c>
      <c r="H271" s="15" t="s">
        <v>262</v>
      </c>
      <c r="I271" s="8" t="s">
        <v>736</v>
      </c>
      <c r="J271" s="8" t="s">
        <v>742</v>
      </c>
      <c r="K271" s="8" t="s">
        <v>743</v>
      </c>
      <c r="L271" s="8" t="s">
        <v>744</v>
      </c>
      <c r="M271" s="8" t="s">
        <v>953</v>
      </c>
      <c r="N271" s="8" t="s">
        <v>1056</v>
      </c>
      <c r="O271" s="8" t="s">
        <v>1082</v>
      </c>
      <c r="P271" s="8" t="s">
        <v>1083</v>
      </c>
      <c r="Q271" s="8" t="s">
        <v>1070</v>
      </c>
      <c r="R271" s="11" t="s">
        <v>1074</v>
      </c>
      <c r="S271" s="11" t="s">
        <v>1074</v>
      </c>
      <c r="T271" s="8" t="s">
        <v>1069</v>
      </c>
      <c r="U271" s="1" t="s">
        <v>1105</v>
      </c>
      <c r="V271" s="8" t="s">
        <v>1171</v>
      </c>
      <c r="W271" s="8" t="s">
        <v>1243</v>
      </c>
      <c r="X271" s="10">
        <v>0.4375</v>
      </c>
      <c r="Y271" s="10">
        <v>0.5</v>
      </c>
      <c r="Z271" s="10">
        <v>6.25E-2</v>
      </c>
      <c r="AA271" s="6">
        <v>1</v>
      </c>
      <c r="AB271" s="8">
        <v>4</v>
      </c>
      <c r="AC271" s="9">
        <f t="shared" si="14"/>
        <v>6.25E-2</v>
      </c>
      <c r="AD271" s="7">
        <f t="shared" si="15"/>
        <v>0.25</v>
      </c>
    </row>
    <row r="272" spans="1:30" x14ac:dyDescent="0.3">
      <c r="A272" s="8" t="s">
        <v>29</v>
      </c>
      <c r="B272" s="11" t="s">
        <v>2248</v>
      </c>
      <c r="C272" s="8" t="s">
        <v>35</v>
      </c>
      <c r="D272" s="12" t="s">
        <v>1126</v>
      </c>
      <c r="E272" s="18" t="s">
        <v>236</v>
      </c>
      <c r="F272" s="6" t="s">
        <v>263</v>
      </c>
      <c r="G272" s="14" t="s">
        <v>264</v>
      </c>
      <c r="H272" s="15" t="s">
        <v>265</v>
      </c>
      <c r="I272" s="8" t="s">
        <v>736</v>
      </c>
      <c r="J272" s="8" t="s">
        <v>745</v>
      </c>
      <c r="K272" s="8">
        <v>987</v>
      </c>
      <c r="L272" s="8" t="s">
        <v>744</v>
      </c>
      <c r="M272" s="8" t="s">
        <v>953</v>
      </c>
      <c r="N272" s="8" t="s">
        <v>1056</v>
      </c>
      <c r="O272" s="8" t="s">
        <v>1082</v>
      </c>
      <c r="P272" s="8" t="s">
        <v>1083</v>
      </c>
      <c r="Q272" s="8" t="s">
        <v>1070</v>
      </c>
      <c r="R272" s="11" t="s">
        <v>1074</v>
      </c>
      <c r="S272" s="11" t="s">
        <v>1074</v>
      </c>
      <c r="T272" s="8" t="s">
        <v>1069</v>
      </c>
      <c r="U272" s="1" t="s">
        <v>1105</v>
      </c>
      <c r="V272" s="8" t="s">
        <v>1171</v>
      </c>
      <c r="W272" s="8" t="s">
        <v>1107</v>
      </c>
      <c r="X272" s="10">
        <v>0.54166666666666663</v>
      </c>
      <c r="Y272" s="10">
        <v>0.625</v>
      </c>
      <c r="Z272" s="10">
        <v>8.3333333333333329E-2</v>
      </c>
      <c r="AA272" s="6">
        <v>1</v>
      </c>
      <c r="AB272" s="8">
        <v>4</v>
      </c>
      <c r="AC272" s="9">
        <f t="shared" si="14"/>
        <v>8.3333333333333329E-2</v>
      </c>
      <c r="AD272" s="7">
        <f t="shared" si="15"/>
        <v>0.33333333333333331</v>
      </c>
    </row>
    <row r="273" spans="1:30" x14ac:dyDescent="0.3">
      <c r="A273" s="8" t="s">
        <v>29</v>
      </c>
      <c r="B273" s="11" t="s">
        <v>2248</v>
      </c>
      <c r="C273" s="8" t="s">
        <v>35</v>
      </c>
      <c r="D273" s="12" t="s">
        <v>1126</v>
      </c>
      <c r="E273" s="18" t="s">
        <v>236</v>
      </c>
      <c r="F273" s="6" t="s">
        <v>144</v>
      </c>
      <c r="G273" s="14" t="s">
        <v>266</v>
      </c>
      <c r="H273" s="15" t="s">
        <v>267</v>
      </c>
      <c r="I273" s="8" t="s">
        <v>736</v>
      </c>
      <c r="J273" s="8" t="s">
        <v>3335</v>
      </c>
      <c r="K273" s="8">
        <v>8</v>
      </c>
      <c r="L273" s="8" t="s">
        <v>741</v>
      </c>
      <c r="M273" s="8" t="s">
        <v>3336</v>
      </c>
      <c r="N273" s="8" t="s">
        <v>1056</v>
      </c>
      <c r="O273" s="8" t="s">
        <v>1082</v>
      </c>
      <c r="P273" s="8" t="s">
        <v>1083</v>
      </c>
      <c r="Q273" s="8" t="s">
        <v>1070</v>
      </c>
      <c r="R273" s="11" t="s">
        <v>1074</v>
      </c>
      <c r="S273" s="11" t="s">
        <v>1074</v>
      </c>
      <c r="T273" s="8" t="s">
        <v>1069</v>
      </c>
      <c r="U273" s="1" t="s">
        <v>1105</v>
      </c>
      <c r="V273" s="8" t="s">
        <v>1171</v>
      </c>
      <c r="W273" s="8" t="s">
        <v>1107</v>
      </c>
      <c r="X273" s="10">
        <v>0.625</v>
      </c>
      <c r="Y273" s="9">
        <v>0.72222222222222221</v>
      </c>
      <c r="Z273" s="10">
        <v>9.7222222222222224E-2</v>
      </c>
      <c r="AA273" s="6">
        <v>1</v>
      </c>
      <c r="AB273" s="8">
        <v>4</v>
      </c>
      <c r="AC273" s="9">
        <f t="shared" si="14"/>
        <v>9.7222222222222224E-2</v>
      </c>
      <c r="AD273" s="7">
        <f t="shared" si="15"/>
        <v>0.3888888888888889</v>
      </c>
    </row>
    <row r="274" spans="1:30" x14ac:dyDescent="0.3">
      <c r="A274" s="8" t="s">
        <v>29</v>
      </c>
      <c r="B274" s="11" t="s">
        <v>2248</v>
      </c>
      <c r="C274" s="8" t="s">
        <v>35</v>
      </c>
      <c r="D274" s="12" t="s">
        <v>1126</v>
      </c>
      <c r="E274" s="18" t="s">
        <v>236</v>
      </c>
      <c r="F274" s="6" t="s">
        <v>268</v>
      </c>
      <c r="G274" s="14" t="s">
        <v>269</v>
      </c>
      <c r="H274" s="15" t="s">
        <v>270</v>
      </c>
      <c r="I274" s="8" t="s">
        <v>736</v>
      </c>
      <c r="J274" s="8" t="s">
        <v>3326</v>
      </c>
      <c r="K274" s="8">
        <v>224</v>
      </c>
      <c r="L274" s="8" t="s">
        <v>3327</v>
      </c>
      <c r="M274" s="8" t="s">
        <v>955</v>
      </c>
      <c r="N274" s="8" t="s">
        <v>1056</v>
      </c>
      <c r="O274" s="8" t="s">
        <v>1082</v>
      </c>
      <c r="P274" s="8" t="s">
        <v>1083</v>
      </c>
      <c r="Q274" s="8" t="s">
        <v>1070</v>
      </c>
      <c r="R274" s="11" t="s">
        <v>1074</v>
      </c>
      <c r="S274" s="11" t="s">
        <v>1074</v>
      </c>
      <c r="T274" s="8" t="s">
        <v>1071</v>
      </c>
      <c r="U274" s="1" t="s">
        <v>1105</v>
      </c>
      <c r="V274" s="8" t="s">
        <v>1172</v>
      </c>
      <c r="W274" s="8" t="s">
        <v>1243</v>
      </c>
      <c r="X274" s="10">
        <v>0.375</v>
      </c>
      <c r="Y274" s="10">
        <v>0.5</v>
      </c>
      <c r="Z274" s="10">
        <v>0.125</v>
      </c>
      <c r="AA274" s="6">
        <v>1</v>
      </c>
      <c r="AB274" s="8">
        <v>4</v>
      </c>
      <c r="AC274" s="9">
        <f t="shared" si="14"/>
        <v>0.125</v>
      </c>
      <c r="AD274" s="7">
        <f t="shared" si="15"/>
        <v>0.5</v>
      </c>
    </row>
    <row r="275" spans="1:30" x14ac:dyDescent="0.3">
      <c r="A275" s="8" t="s">
        <v>29</v>
      </c>
      <c r="B275" s="11" t="s">
        <v>2248</v>
      </c>
      <c r="C275" s="8" t="s">
        <v>35</v>
      </c>
      <c r="D275" s="12" t="s">
        <v>1126</v>
      </c>
      <c r="E275" s="18" t="s">
        <v>242</v>
      </c>
      <c r="F275" s="6" t="s">
        <v>271</v>
      </c>
      <c r="G275" s="14" t="s">
        <v>272</v>
      </c>
      <c r="H275" s="15" t="s">
        <v>273</v>
      </c>
      <c r="I275" s="8" t="s">
        <v>736</v>
      </c>
      <c r="J275" s="8" t="s">
        <v>3326</v>
      </c>
      <c r="K275" s="8">
        <v>347</v>
      </c>
      <c r="L275" s="8" t="s">
        <v>3327</v>
      </c>
      <c r="M275" s="8" t="s">
        <v>955</v>
      </c>
      <c r="N275" s="8" t="s">
        <v>1056</v>
      </c>
      <c r="O275" s="8" t="s">
        <v>1082</v>
      </c>
      <c r="P275" s="8" t="s">
        <v>1083</v>
      </c>
      <c r="Q275" s="8" t="s">
        <v>1065</v>
      </c>
      <c r="R275" s="11" t="s">
        <v>1074</v>
      </c>
      <c r="S275" s="11" t="s">
        <v>1074</v>
      </c>
      <c r="T275" s="8" t="s">
        <v>1071</v>
      </c>
      <c r="U275" s="1" t="s">
        <v>1105</v>
      </c>
      <c r="V275" s="8" t="s">
        <v>1172</v>
      </c>
      <c r="W275" s="8" t="s">
        <v>1107</v>
      </c>
      <c r="X275" s="10">
        <v>0.54166666666666663</v>
      </c>
      <c r="Y275" s="10">
        <v>0.625</v>
      </c>
      <c r="Z275" s="10">
        <v>8.3333333333333329E-2</v>
      </c>
      <c r="AA275" s="6">
        <v>1</v>
      </c>
      <c r="AB275" s="8">
        <v>4</v>
      </c>
      <c r="AC275" s="9">
        <f t="shared" si="14"/>
        <v>8.3333333333333329E-2</v>
      </c>
      <c r="AD275" s="7">
        <f t="shared" si="15"/>
        <v>0.33333333333333331</v>
      </c>
    </row>
    <row r="276" spans="1:30" x14ac:dyDescent="0.3">
      <c r="A276" s="8" t="s">
        <v>29</v>
      </c>
      <c r="B276" s="11" t="s">
        <v>2248</v>
      </c>
      <c r="C276" s="8" t="s">
        <v>35</v>
      </c>
      <c r="D276" s="12" t="s">
        <v>1126</v>
      </c>
      <c r="E276" s="18" t="s">
        <v>242</v>
      </c>
      <c r="F276" s="6" t="s">
        <v>274</v>
      </c>
      <c r="G276" s="14" t="s">
        <v>275</v>
      </c>
      <c r="H276" s="15" t="s">
        <v>1314</v>
      </c>
      <c r="I276" s="8" t="s">
        <v>736</v>
      </c>
      <c r="J276" s="8" t="s">
        <v>746</v>
      </c>
      <c r="K276" s="8" t="s">
        <v>681</v>
      </c>
      <c r="L276" s="8" t="s">
        <v>747</v>
      </c>
      <c r="M276" s="8" t="s">
        <v>956</v>
      </c>
      <c r="N276" s="8" t="s">
        <v>1056</v>
      </c>
      <c r="O276" s="8" t="s">
        <v>748</v>
      </c>
      <c r="P276" s="8" t="s">
        <v>1083</v>
      </c>
      <c r="Q276" s="8" t="s">
        <v>1065</v>
      </c>
      <c r="R276" s="11" t="s">
        <v>1074</v>
      </c>
      <c r="S276" s="11" t="s">
        <v>1074</v>
      </c>
      <c r="T276" s="8" t="s">
        <v>1071</v>
      </c>
      <c r="U276" s="1" t="s">
        <v>1105</v>
      </c>
      <c r="V276" s="8" t="s">
        <v>1172</v>
      </c>
      <c r="W276" s="8" t="s">
        <v>1107</v>
      </c>
      <c r="X276" s="10">
        <v>0.625</v>
      </c>
      <c r="Y276" s="9">
        <v>0.72222222222222221</v>
      </c>
      <c r="Z276" s="10">
        <v>9.7222222222222224E-2</v>
      </c>
      <c r="AA276" s="6">
        <v>1</v>
      </c>
      <c r="AB276" s="8">
        <v>4</v>
      </c>
      <c r="AC276" s="9">
        <f t="shared" si="14"/>
        <v>9.7222222222222224E-2</v>
      </c>
      <c r="AD276" s="7">
        <f t="shared" si="15"/>
        <v>0.3888888888888889</v>
      </c>
    </row>
    <row r="277" spans="1:30" x14ac:dyDescent="0.3">
      <c r="A277" s="8" t="s">
        <v>29</v>
      </c>
      <c r="B277" s="11" t="s">
        <v>2248</v>
      </c>
      <c r="C277" s="8" t="s">
        <v>35</v>
      </c>
      <c r="D277" s="12" t="s">
        <v>1126</v>
      </c>
      <c r="E277" s="18" t="s">
        <v>242</v>
      </c>
      <c r="F277" s="6" t="s">
        <v>276</v>
      </c>
      <c r="G277" s="14" t="s">
        <v>277</v>
      </c>
      <c r="H277" s="15" t="s">
        <v>1315</v>
      </c>
      <c r="I277" s="8" t="s">
        <v>736</v>
      </c>
      <c r="J277" s="8" t="s">
        <v>746</v>
      </c>
      <c r="K277" s="8">
        <v>10</v>
      </c>
      <c r="L277" s="8" t="s">
        <v>3332</v>
      </c>
      <c r="M277" s="8" t="s">
        <v>956</v>
      </c>
      <c r="N277" s="8" t="s">
        <v>1056</v>
      </c>
      <c r="O277" s="8" t="s">
        <v>748</v>
      </c>
      <c r="P277" s="8" t="s">
        <v>1083</v>
      </c>
      <c r="Q277" s="8" t="s">
        <v>1065</v>
      </c>
      <c r="R277" s="11" t="s">
        <v>1074</v>
      </c>
      <c r="S277" s="11" t="s">
        <v>1074</v>
      </c>
      <c r="T277" s="25" t="s">
        <v>1180</v>
      </c>
      <c r="U277" s="1" t="s">
        <v>1105</v>
      </c>
      <c r="V277" s="8" t="s">
        <v>1173</v>
      </c>
      <c r="W277" s="8" t="s">
        <v>1243</v>
      </c>
      <c r="X277" s="10">
        <v>0.375</v>
      </c>
      <c r="Y277" s="10">
        <v>0.5</v>
      </c>
      <c r="Z277" s="10">
        <v>0.125</v>
      </c>
      <c r="AA277" s="6">
        <v>1</v>
      </c>
      <c r="AB277" s="8">
        <v>4</v>
      </c>
      <c r="AC277" s="9">
        <f t="shared" si="14"/>
        <v>0.125</v>
      </c>
      <c r="AD277" s="7">
        <f t="shared" si="15"/>
        <v>0.5</v>
      </c>
    </row>
    <row r="278" spans="1:30" x14ac:dyDescent="0.3">
      <c r="A278" s="8" t="s">
        <v>29</v>
      </c>
      <c r="B278" s="11" t="s">
        <v>2248</v>
      </c>
      <c r="C278" s="8" t="s">
        <v>35</v>
      </c>
      <c r="D278" s="12" t="s">
        <v>1126</v>
      </c>
      <c r="E278" s="18" t="s">
        <v>236</v>
      </c>
      <c r="F278" s="6" t="s">
        <v>278</v>
      </c>
      <c r="G278" s="14" t="s">
        <v>279</v>
      </c>
      <c r="H278" s="15" t="s">
        <v>280</v>
      </c>
      <c r="I278" s="8" t="s">
        <v>736</v>
      </c>
      <c r="J278" s="8" t="s">
        <v>749</v>
      </c>
      <c r="K278" s="8">
        <v>1000</v>
      </c>
      <c r="L278" s="8" t="s">
        <v>747</v>
      </c>
      <c r="M278" s="8" t="s">
        <v>956</v>
      </c>
      <c r="N278" s="8" t="s">
        <v>1056</v>
      </c>
      <c r="O278" s="8" t="s">
        <v>1082</v>
      </c>
      <c r="P278" s="8" t="s">
        <v>1083</v>
      </c>
      <c r="Q278" s="8" t="s">
        <v>1070</v>
      </c>
      <c r="R278" s="11" t="s">
        <v>1074</v>
      </c>
      <c r="S278" s="11" t="s">
        <v>1074</v>
      </c>
      <c r="T278" s="25" t="s">
        <v>1180</v>
      </c>
      <c r="U278" s="1" t="s">
        <v>1105</v>
      </c>
      <c r="V278" s="25" t="s">
        <v>1173</v>
      </c>
      <c r="W278" s="8" t="s">
        <v>1107</v>
      </c>
      <c r="X278" s="10">
        <v>0.54166666666666663</v>
      </c>
      <c r="Y278" s="9">
        <v>0.72222222222222221</v>
      </c>
      <c r="Z278" s="10">
        <v>0.18055555555555555</v>
      </c>
      <c r="AA278" s="6">
        <v>1</v>
      </c>
      <c r="AB278" s="8">
        <v>4</v>
      </c>
      <c r="AC278" s="9">
        <f t="shared" si="14"/>
        <v>0.18055555555555555</v>
      </c>
      <c r="AD278" s="7">
        <f t="shared" si="15"/>
        <v>0.72222222222222221</v>
      </c>
    </row>
    <row r="279" spans="1:30" s="33" customFormat="1" ht="14.5" x14ac:dyDescent="0.35">
      <c r="A279" s="8" t="s">
        <v>29</v>
      </c>
      <c r="B279" s="11" t="s">
        <v>2248</v>
      </c>
      <c r="C279" s="11" t="s">
        <v>1516</v>
      </c>
      <c r="D279" s="13" t="s">
        <v>1517</v>
      </c>
      <c r="E279" s="4" t="s">
        <v>1518</v>
      </c>
      <c r="F279" s="6" t="s">
        <v>76</v>
      </c>
      <c r="G279" s="14" t="s">
        <v>1519</v>
      </c>
      <c r="H279" s="15" t="s">
        <v>1520</v>
      </c>
      <c r="I279" s="11" t="s">
        <v>1521</v>
      </c>
      <c r="J279" s="11" t="s">
        <v>1331</v>
      </c>
      <c r="K279" s="11">
        <v>270</v>
      </c>
      <c r="L279" s="11" t="s">
        <v>669</v>
      </c>
      <c r="M279" s="11" t="s">
        <v>1522</v>
      </c>
      <c r="N279" s="11" t="s">
        <v>1523</v>
      </c>
      <c r="O279" s="11" t="s">
        <v>1524</v>
      </c>
      <c r="P279" s="11" t="s">
        <v>1332</v>
      </c>
      <c r="Q279" s="11" t="s">
        <v>1061</v>
      </c>
      <c r="R279" s="11" t="s">
        <v>1560</v>
      </c>
      <c r="S279" s="11" t="s">
        <v>1560</v>
      </c>
      <c r="T279" s="11" t="s">
        <v>1062</v>
      </c>
      <c r="U279" s="30" t="s">
        <v>1105</v>
      </c>
      <c r="V279" s="30" t="s">
        <v>1168</v>
      </c>
      <c r="W279" s="11" t="s">
        <v>1243</v>
      </c>
      <c r="X279" s="9">
        <v>0.375</v>
      </c>
      <c r="Y279" s="9">
        <v>0.54166666666666663</v>
      </c>
      <c r="Z279" s="9">
        <v>0.16666666666666666</v>
      </c>
      <c r="AA279" s="36">
        <v>1</v>
      </c>
      <c r="AB279" s="11">
        <v>4</v>
      </c>
      <c r="AC279" s="9">
        <f t="shared" si="14"/>
        <v>0.16666666666666666</v>
      </c>
      <c r="AD279" s="7">
        <f t="shared" si="15"/>
        <v>0.66666666666666663</v>
      </c>
    </row>
    <row r="280" spans="1:30" s="33" customFormat="1" ht="14.5" x14ac:dyDescent="0.35">
      <c r="A280" s="8" t="s">
        <v>29</v>
      </c>
      <c r="B280" s="11" t="s">
        <v>2248</v>
      </c>
      <c r="C280" s="11" t="s">
        <v>1516</v>
      </c>
      <c r="D280" s="13" t="s">
        <v>1517</v>
      </c>
      <c r="E280" s="4" t="s">
        <v>1518</v>
      </c>
      <c r="F280" s="6" t="s">
        <v>76</v>
      </c>
      <c r="G280" s="14" t="s">
        <v>1547</v>
      </c>
      <c r="H280" s="15" t="s">
        <v>1548</v>
      </c>
      <c r="I280" s="11" t="s">
        <v>1521</v>
      </c>
      <c r="J280" s="11" t="s">
        <v>1549</v>
      </c>
      <c r="K280" s="11">
        <v>123</v>
      </c>
      <c r="L280" s="11" t="s">
        <v>669</v>
      </c>
      <c r="M280" s="11" t="s">
        <v>1550</v>
      </c>
      <c r="N280" s="11" t="s">
        <v>1523</v>
      </c>
      <c r="O280" s="11" t="s">
        <v>1524</v>
      </c>
      <c r="P280" s="11" t="s">
        <v>1332</v>
      </c>
      <c r="Q280" s="11" t="s">
        <v>1061</v>
      </c>
      <c r="R280" s="11" t="s">
        <v>1560</v>
      </c>
      <c r="S280" s="11" t="s">
        <v>1560</v>
      </c>
      <c r="T280" s="11" t="s">
        <v>1062</v>
      </c>
      <c r="U280" s="30" t="s">
        <v>1105</v>
      </c>
      <c r="V280" s="30" t="s">
        <v>1168</v>
      </c>
      <c r="W280" s="11" t="s">
        <v>1107</v>
      </c>
      <c r="X280" s="9">
        <v>0.58333333333333337</v>
      </c>
      <c r="Y280" s="9">
        <v>0.72222222222222221</v>
      </c>
      <c r="Z280" s="9">
        <v>0.1388888888888889</v>
      </c>
      <c r="AA280" s="6">
        <v>1</v>
      </c>
      <c r="AB280" s="11">
        <v>4</v>
      </c>
      <c r="AC280" s="9">
        <f t="shared" si="14"/>
        <v>0.1388888888888889</v>
      </c>
      <c r="AD280" s="7">
        <f t="shared" si="15"/>
        <v>0.55555555555555558</v>
      </c>
    </row>
    <row r="281" spans="1:30" s="33" customFormat="1" ht="14.5" x14ac:dyDescent="0.35">
      <c r="A281" s="8" t="s">
        <v>29</v>
      </c>
      <c r="B281" s="11" t="s">
        <v>2248</v>
      </c>
      <c r="C281" s="11" t="s">
        <v>1516</v>
      </c>
      <c r="D281" s="12" t="s">
        <v>1116</v>
      </c>
      <c r="E281" s="4" t="s">
        <v>89</v>
      </c>
      <c r="F281" s="6">
        <v>204</v>
      </c>
      <c r="G281" s="14" t="s">
        <v>3760</v>
      </c>
      <c r="H281" s="15" t="s">
        <v>3761</v>
      </c>
      <c r="I281" s="11" t="s">
        <v>696</v>
      </c>
      <c r="J281" s="11" t="s">
        <v>1527</v>
      </c>
      <c r="K281" s="11">
        <v>63</v>
      </c>
      <c r="L281" s="11" t="s">
        <v>669</v>
      </c>
      <c r="M281" s="11" t="s">
        <v>1528</v>
      </c>
      <c r="N281" s="11" t="s">
        <v>1523</v>
      </c>
      <c r="O281" s="11" t="s">
        <v>1524</v>
      </c>
      <c r="P281" s="11" t="s">
        <v>1332</v>
      </c>
      <c r="Q281" s="11" t="s">
        <v>1065</v>
      </c>
      <c r="R281" s="11" t="s">
        <v>1066</v>
      </c>
      <c r="S281" s="11" t="s">
        <v>1066</v>
      </c>
      <c r="T281" s="11" t="s">
        <v>1064</v>
      </c>
      <c r="U281" s="30" t="s">
        <v>1105</v>
      </c>
      <c r="V281" s="30" t="s">
        <v>1169</v>
      </c>
      <c r="W281" s="11" t="s">
        <v>1243</v>
      </c>
      <c r="X281" s="9">
        <v>0.41666666666666669</v>
      </c>
      <c r="Y281" s="9">
        <v>0.45833333333333331</v>
      </c>
      <c r="Z281" s="9">
        <v>4.1666666666666664E-2</v>
      </c>
      <c r="AA281" s="6">
        <v>1</v>
      </c>
      <c r="AB281" s="11">
        <v>4</v>
      </c>
      <c r="AC281" s="9">
        <f t="shared" si="14"/>
        <v>4.1666666666666664E-2</v>
      </c>
      <c r="AD281" s="7">
        <f t="shared" si="15"/>
        <v>0.16666666666666666</v>
      </c>
    </row>
    <row r="282" spans="1:30" s="33" customFormat="1" ht="14.5" x14ac:dyDescent="0.35">
      <c r="A282" s="8" t="s">
        <v>29</v>
      </c>
      <c r="B282" s="11" t="s">
        <v>2248</v>
      </c>
      <c r="C282" s="11" t="s">
        <v>1516</v>
      </c>
      <c r="D282" s="12" t="s">
        <v>1414</v>
      </c>
      <c r="E282" s="4" t="s">
        <v>58</v>
      </c>
      <c r="F282" s="6">
        <v>1581</v>
      </c>
      <c r="G282" s="14" t="s">
        <v>3762</v>
      </c>
      <c r="H282" s="15" t="s">
        <v>3763</v>
      </c>
      <c r="I282" s="11" t="s">
        <v>670</v>
      </c>
      <c r="J282" s="11" t="s">
        <v>1527</v>
      </c>
      <c r="K282" s="11">
        <v>63</v>
      </c>
      <c r="L282" s="11" t="s">
        <v>669</v>
      </c>
      <c r="M282" s="11" t="s">
        <v>1528</v>
      </c>
      <c r="N282" s="11" t="s">
        <v>1523</v>
      </c>
      <c r="O282" s="11" t="s">
        <v>1524</v>
      </c>
      <c r="P282" s="11" t="s">
        <v>1332</v>
      </c>
      <c r="Q282" s="11" t="s">
        <v>1065</v>
      </c>
      <c r="R282" s="1" t="s">
        <v>4317</v>
      </c>
      <c r="S282" s="1" t="s">
        <v>4317</v>
      </c>
      <c r="T282" s="11" t="s">
        <v>1064</v>
      </c>
      <c r="U282" s="30" t="s">
        <v>1105</v>
      </c>
      <c r="V282" s="30" t="s">
        <v>1169</v>
      </c>
      <c r="W282" s="11" t="s">
        <v>1243</v>
      </c>
      <c r="X282" s="9">
        <v>0.45833333333333331</v>
      </c>
      <c r="Y282" s="9">
        <v>0.5</v>
      </c>
      <c r="Z282" s="9">
        <v>4.1666666666666664E-2</v>
      </c>
      <c r="AA282" s="6">
        <v>1</v>
      </c>
      <c r="AB282" s="11">
        <v>4</v>
      </c>
      <c r="AC282" s="9">
        <f t="shared" si="14"/>
        <v>4.1666666666666664E-2</v>
      </c>
      <c r="AD282" s="7">
        <f t="shared" si="15"/>
        <v>0.16666666666666666</v>
      </c>
    </row>
    <row r="283" spans="1:30" s="33" customFormat="1" ht="14.5" x14ac:dyDescent="0.35">
      <c r="A283" s="8" t="s">
        <v>29</v>
      </c>
      <c r="B283" s="11" t="s">
        <v>2248</v>
      </c>
      <c r="C283" s="11" t="s">
        <v>1516</v>
      </c>
      <c r="D283" s="13" t="s">
        <v>1517</v>
      </c>
      <c r="E283" s="4" t="s">
        <v>1518</v>
      </c>
      <c r="F283" s="6" t="s">
        <v>76</v>
      </c>
      <c r="G283" s="14" t="s">
        <v>1525</v>
      </c>
      <c r="H283" s="15" t="s">
        <v>1526</v>
      </c>
      <c r="I283" s="11" t="s">
        <v>1521</v>
      </c>
      <c r="J283" s="11" t="s">
        <v>1527</v>
      </c>
      <c r="K283" s="11">
        <v>63</v>
      </c>
      <c r="L283" s="11" t="s">
        <v>669</v>
      </c>
      <c r="M283" s="11" t="s">
        <v>1528</v>
      </c>
      <c r="N283" s="11" t="s">
        <v>1523</v>
      </c>
      <c r="O283" s="11" t="s">
        <v>1524</v>
      </c>
      <c r="P283" s="11" t="s">
        <v>1332</v>
      </c>
      <c r="Q283" s="11" t="s">
        <v>1061</v>
      </c>
      <c r="R283" s="11" t="s">
        <v>1560</v>
      </c>
      <c r="S283" s="11" t="s">
        <v>1560</v>
      </c>
      <c r="T283" s="11" t="s">
        <v>1064</v>
      </c>
      <c r="U283" s="30" t="s">
        <v>1105</v>
      </c>
      <c r="V283" s="30" t="s">
        <v>1169</v>
      </c>
      <c r="W283" s="11" t="s">
        <v>1107</v>
      </c>
      <c r="X283" s="9">
        <v>0.54166666666666663</v>
      </c>
      <c r="Y283" s="9">
        <v>0.76388888888888884</v>
      </c>
      <c r="Z283" s="9">
        <v>0.22222222222222221</v>
      </c>
      <c r="AA283" s="6">
        <v>1</v>
      </c>
      <c r="AB283" s="11">
        <v>4</v>
      </c>
      <c r="AC283" s="9">
        <f t="shared" si="14"/>
        <v>0.22222222222222221</v>
      </c>
      <c r="AD283" s="7">
        <f t="shared" si="15"/>
        <v>0.88888888888888884</v>
      </c>
    </row>
    <row r="284" spans="1:30" s="33" customFormat="1" ht="14.5" x14ac:dyDescent="0.35">
      <c r="A284" s="8" t="s">
        <v>29</v>
      </c>
      <c r="B284" s="11" t="s">
        <v>2248</v>
      </c>
      <c r="C284" s="11" t="s">
        <v>1516</v>
      </c>
      <c r="D284" s="13" t="s">
        <v>1109</v>
      </c>
      <c r="E284" s="5" t="s">
        <v>74</v>
      </c>
      <c r="F284" s="6">
        <v>0</v>
      </c>
      <c r="G284" s="14" t="s">
        <v>3764</v>
      </c>
      <c r="H284" s="15" t="s">
        <v>3765</v>
      </c>
      <c r="I284" s="11" t="s">
        <v>1463</v>
      </c>
      <c r="J284" s="11" t="s">
        <v>3561</v>
      </c>
      <c r="K284" s="11">
        <v>10154</v>
      </c>
      <c r="L284" s="11" t="s">
        <v>3766</v>
      </c>
      <c r="M284" s="11" t="s">
        <v>3565</v>
      </c>
      <c r="N284" s="11" t="s">
        <v>1523</v>
      </c>
      <c r="O284" s="11" t="s">
        <v>3558</v>
      </c>
      <c r="P284" s="11" t="s">
        <v>1332</v>
      </c>
      <c r="Q284" s="11" t="s">
        <v>1070</v>
      </c>
      <c r="R284" s="1" t="s">
        <v>4317</v>
      </c>
      <c r="S284" s="1" t="s">
        <v>4317</v>
      </c>
      <c r="T284" s="11" t="s">
        <v>1067</v>
      </c>
      <c r="U284" s="30" t="s">
        <v>1105</v>
      </c>
      <c r="V284" s="30" t="s">
        <v>1170</v>
      </c>
      <c r="W284" s="11" t="s">
        <v>1243</v>
      </c>
      <c r="X284" s="9">
        <v>0.375</v>
      </c>
      <c r="Y284" s="9">
        <v>0.41666666666666669</v>
      </c>
      <c r="Z284" s="9">
        <v>4.1666666666666664E-2</v>
      </c>
      <c r="AA284" s="6">
        <v>1</v>
      </c>
      <c r="AB284" s="11">
        <v>4</v>
      </c>
      <c r="AC284" s="9">
        <f t="shared" si="14"/>
        <v>4.1666666666666664E-2</v>
      </c>
      <c r="AD284" s="7">
        <f t="shared" si="15"/>
        <v>0.16666666666666666</v>
      </c>
    </row>
    <row r="285" spans="1:30" s="33" customFormat="1" ht="14.5" x14ac:dyDescent="0.35">
      <c r="A285" s="8" t="s">
        <v>29</v>
      </c>
      <c r="B285" s="11" t="s">
        <v>2248</v>
      </c>
      <c r="C285" s="11" t="s">
        <v>1516</v>
      </c>
      <c r="D285" s="12" t="s">
        <v>1414</v>
      </c>
      <c r="E285" s="4" t="s">
        <v>58</v>
      </c>
      <c r="F285" s="6">
        <v>2039</v>
      </c>
      <c r="G285" s="14" t="s">
        <v>3767</v>
      </c>
      <c r="H285" s="15" t="s">
        <v>3768</v>
      </c>
      <c r="I285" s="11" t="s">
        <v>670</v>
      </c>
      <c r="J285" s="11" t="s">
        <v>2568</v>
      </c>
      <c r="K285" s="11">
        <v>370</v>
      </c>
      <c r="L285" s="11" t="s">
        <v>669</v>
      </c>
      <c r="M285" s="11" t="s">
        <v>1531</v>
      </c>
      <c r="N285" s="11" t="s">
        <v>1523</v>
      </c>
      <c r="O285" s="11" t="s">
        <v>1524</v>
      </c>
      <c r="P285" s="11" t="s">
        <v>1332</v>
      </c>
      <c r="Q285" s="11" t="s">
        <v>1065</v>
      </c>
      <c r="R285" s="1" t="s">
        <v>4317</v>
      </c>
      <c r="S285" s="1" t="s">
        <v>4317</v>
      </c>
      <c r="T285" s="11" t="s">
        <v>1067</v>
      </c>
      <c r="U285" s="30" t="s">
        <v>1105</v>
      </c>
      <c r="V285" s="30" t="s">
        <v>1170</v>
      </c>
      <c r="W285" s="11" t="s">
        <v>1243</v>
      </c>
      <c r="X285" s="9">
        <v>0.41666666666666669</v>
      </c>
      <c r="Y285" s="9">
        <v>0.45833333333333331</v>
      </c>
      <c r="Z285" s="9">
        <v>4.1666666666666664E-2</v>
      </c>
      <c r="AA285" s="6">
        <v>1</v>
      </c>
      <c r="AB285" s="11">
        <v>4</v>
      </c>
      <c r="AC285" s="9">
        <f t="shared" si="14"/>
        <v>4.1666666666666664E-2</v>
      </c>
      <c r="AD285" s="7">
        <f t="shared" si="15"/>
        <v>0.16666666666666666</v>
      </c>
    </row>
    <row r="286" spans="1:30" s="33" customFormat="1" ht="14.5" x14ac:dyDescent="0.35">
      <c r="A286" s="8" t="s">
        <v>29</v>
      </c>
      <c r="B286" s="11" t="s">
        <v>2248</v>
      </c>
      <c r="C286" s="11" t="s">
        <v>1516</v>
      </c>
      <c r="D286" s="12" t="s">
        <v>1421</v>
      </c>
      <c r="E286" s="4" t="s">
        <v>59</v>
      </c>
      <c r="F286" s="6">
        <v>1541</v>
      </c>
      <c r="G286" s="14" t="s">
        <v>3769</v>
      </c>
      <c r="H286" s="15" t="s">
        <v>3770</v>
      </c>
      <c r="I286" s="11" t="s">
        <v>673</v>
      </c>
      <c r="J286" s="11" t="s">
        <v>2568</v>
      </c>
      <c r="K286" s="11">
        <v>370</v>
      </c>
      <c r="L286" s="11" t="s">
        <v>669</v>
      </c>
      <c r="M286" s="11" t="s">
        <v>1531</v>
      </c>
      <c r="N286" s="11" t="s">
        <v>1523</v>
      </c>
      <c r="O286" s="11" t="s">
        <v>1524</v>
      </c>
      <c r="P286" s="11" t="s">
        <v>1332</v>
      </c>
      <c r="Q286" s="11" t="s">
        <v>1065</v>
      </c>
      <c r="R286" s="11" t="s">
        <v>1066</v>
      </c>
      <c r="S286" s="11" t="s">
        <v>1066</v>
      </c>
      <c r="T286" s="11" t="s">
        <v>1067</v>
      </c>
      <c r="U286" s="30" t="s">
        <v>1105</v>
      </c>
      <c r="V286" s="30" t="s">
        <v>1170</v>
      </c>
      <c r="W286" s="11" t="s">
        <v>1243</v>
      </c>
      <c r="X286" s="9">
        <v>0.45833333333333331</v>
      </c>
      <c r="Y286" s="9">
        <v>0.5</v>
      </c>
      <c r="Z286" s="9">
        <v>4.1666666666666664E-2</v>
      </c>
      <c r="AA286" s="6">
        <v>1</v>
      </c>
      <c r="AB286" s="11">
        <v>4</v>
      </c>
      <c r="AC286" s="9">
        <f t="shared" si="14"/>
        <v>4.1666666666666664E-2</v>
      </c>
      <c r="AD286" s="7">
        <f t="shared" si="15"/>
        <v>0.16666666666666666</v>
      </c>
    </row>
    <row r="287" spans="1:30" s="33" customFormat="1" ht="14.5" x14ac:dyDescent="0.35">
      <c r="A287" s="8" t="s">
        <v>29</v>
      </c>
      <c r="B287" s="11" t="s">
        <v>2248</v>
      </c>
      <c r="C287" s="11" t="s">
        <v>1516</v>
      </c>
      <c r="D287" s="13" t="s">
        <v>1517</v>
      </c>
      <c r="E287" s="4" t="s">
        <v>1518</v>
      </c>
      <c r="F287" s="6" t="s">
        <v>76</v>
      </c>
      <c r="G287" s="14" t="s">
        <v>1529</v>
      </c>
      <c r="H287" s="15" t="s">
        <v>1530</v>
      </c>
      <c r="I287" s="11" t="s">
        <v>1521</v>
      </c>
      <c r="J287" s="11" t="s">
        <v>2568</v>
      </c>
      <c r="K287" s="11">
        <v>370</v>
      </c>
      <c r="L287" s="11" t="s">
        <v>669</v>
      </c>
      <c r="M287" s="11" t="s">
        <v>1531</v>
      </c>
      <c r="N287" s="11" t="s">
        <v>1523</v>
      </c>
      <c r="O287" s="11" t="s">
        <v>1524</v>
      </c>
      <c r="P287" s="11" t="s">
        <v>1332</v>
      </c>
      <c r="Q287" s="11" t="s">
        <v>1061</v>
      </c>
      <c r="R287" s="11" t="s">
        <v>1560</v>
      </c>
      <c r="S287" s="11" t="s">
        <v>1560</v>
      </c>
      <c r="T287" s="11" t="s">
        <v>1067</v>
      </c>
      <c r="U287" s="30" t="s">
        <v>1105</v>
      </c>
      <c r="V287" s="30" t="s">
        <v>1170</v>
      </c>
      <c r="W287" s="11" t="s">
        <v>1107</v>
      </c>
      <c r="X287" s="9">
        <v>0.54166666666666663</v>
      </c>
      <c r="Y287" s="9">
        <v>0.625</v>
      </c>
      <c r="Z287" s="9">
        <v>8.3333333333333329E-2</v>
      </c>
      <c r="AA287" s="6">
        <v>1</v>
      </c>
      <c r="AB287" s="11">
        <v>4</v>
      </c>
      <c r="AC287" s="9">
        <f t="shared" si="14"/>
        <v>8.3333333333333329E-2</v>
      </c>
      <c r="AD287" s="7">
        <f t="shared" si="15"/>
        <v>0.33333333333333331</v>
      </c>
    </row>
    <row r="288" spans="1:30" s="30" customFormat="1" x14ac:dyDescent="0.3">
      <c r="A288" s="8" t="s">
        <v>29</v>
      </c>
      <c r="B288" s="11" t="s">
        <v>2248</v>
      </c>
      <c r="C288" s="11" t="s">
        <v>1516</v>
      </c>
      <c r="D288" s="13" t="s">
        <v>1517</v>
      </c>
      <c r="E288" s="4" t="s">
        <v>1518</v>
      </c>
      <c r="F288" s="6" t="s">
        <v>76</v>
      </c>
      <c r="G288" s="14" t="s">
        <v>1532</v>
      </c>
      <c r="H288" s="15" t="s">
        <v>1533</v>
      </c>
      <c r="I288" s="11" t="s">
        <v>1521</v>
      </c>
      <c r="J288" s="11" t="s">
        <v>2568</v>
      </c>
      <c r="K288" s="11">
        <v>370</v>
      </c>
      <c r="L288" s="11" t="s">
        <v>669</v>
      </c>
      <c r="M288" s="11" t="s">
        <v>1531</v>
      </c>
      <c r="N288" s="11" t="s">
        <v>1523</v>
      </c>
      <c r="O288" s="11" t="s">
        <v>1524</v>
      </c>
      <c r="P288" s="11" t="s">
        <v>1332</v>
      </c>
      <c r="Q288" s="11" t="s">
        <v>1061</v>
      </c>
      <c r="R288" s="11" t="s">
        <v>1560</v>
      </c>
      <c r="S288" s="11" t="s">
        <v>1560</v>
      </c>
      <c r="T288" s="11" t="s">
        <v>1067</v>
      </c>
      <c r="U288" s="30" t="s">
        <v>1105</v>
      </c>
      <c r="V288" s="30" t="s">
        <v>1170</v>
      </c>
      <c r="W288" s="11" t="s">
        <v>1107</v>
      </c>
      <c r="X288" s="9">
        <v>0.625</v>
      </c>
      <c r="Y288" s="9">
        <v>0.72222222222222221</v>
      </c>
      <c r="Z288" s="9">
        <v>9.7222222222222224E-2</v>
      </c>
      <c r="AA288" s="6">
        <v>1</v>
      </c>
      <c r="AB288" s="11">
        <v>4</v>
      </c>
      <c r="AC288" s="9">
        <f t="shared" si="14"/>
        <v>9.7222222222222224E-2</v>
      </c>
      <c r="AD288" s="7">
        <f t="shared" si="15"/>
        <v>0.3888888888888889</v>
      </c>
    </row>
    <row r="289" spans="1:30" s="33" customFormat="1" ht="14.5" x14ac:dyDescent="0.35">
      <c r="A289" s="8" t="s">
        <v>29</v>
      </c>
      <c r="B289" s="11" t="s">
        <v>2248</v>
      </c>
      <c r="C289" s="11" t="s">
        <v>1516</v>
      </c>
      <c r="D289" s="12" t="s">
        <v>1116</v>
      </c>
      <c r="E289" s="5" t="s">
        <v>89</v>
      </c>
      <c r="F289" s="6">
        <v>269</v>
      </c>
      <c r="G289" s="14" t="s">
        <v>3575</v>
      </c>
      <c r="H289" s="15" t="s">
        <v>3576</v>
      </c>
      <c r="I289" s="8" t="s">
        <v>696</v>
      </c>
      <c r="J289" s="8" t="s">
        <v>3577</v>
      </c>
      <c r="K289" s="8">
        <v>306</v>
      </c>
      <c r="L289" s="8" t="s">
        <v>669</v>
      </c>
      <c r="M289" s="8" t="s">
        <v>3578</v>
      </c>
      <c r="N289" s="11" t="s">
        <v>1523</v>
      </c>
      <c r="O289" s="8" t="s">
        <v>1524</v>
      </c>
      <c r="P289" s="8" t="s">
        <v>1332</v>
      </c>
      <c r="Q289" s="8" t="s">
        <v>1065</v>
      </c>
      <c r="R289" s="11" t="s">
        <v>1066</v>
      </c>
      <c r="S289" s="11" t="s">
        <v>1066</v>
      </c>
      <c r="T289" s="25" t="s">
        <v>1069</v>
      </c>
      <c r="U289" s="1" t="s">
        <v>1105</v>
      </c>
      <c r="V289" s="25" t="s">
        <v>1171</v>
      </c>
      <c r="W289" s="8" t="s">
        <v>1243</v>
      </c>
      <c r="X289" s="10">
        <v>0.375</v>
      </c>
      <c r="Y289" s="9">
        <v>0.41666666666666669</v>
      </c>
      <c r="Z289" s="10">
        <v>4.1666666666666664E-2</v>
      </c>
      <c r="AA289" s="6">
        <v>1</v>
      </c>
      <c r="AB289" s="8">
        <v>2</v>
      </c>
      <c r="AC289" s="9">
        <f t="shared" si="14"/>
        <v>4.1666666666666664E-2</v>
      </c>
      <c r="AD289" s="7">
        <f t="shared" si="15"/>
        <v>8.3333333333333329E-2</v>
      </c>
    </row>
    <row r="290" spans="1:30" s="33" customFormat="1" ht="14.5" x14ac:dyDescent="0.35">
      <c r="A290" s="8" t="s">
        <v>29</v>
      </c>
      <c r="B290" s="11" t="s">
        <v>2248</v>
      </c>
      <c r="C290" s="11" t="s">
        <v>1516</v>
      </c>
      <c r="D290" s="12" t="s">
        <v>1116</v>
      </c>
      <c r="E290" s="4" t="s">
        <v>89</v>
      </c>
      <c r="F290" s="6">
        <v>71</v>
      </c>
      <c r="G290" s="14" t="s">
        <v>3771</v>
      </c>
      <c r="H290" s="15" t="s">
        <v>3772</v>
      </c>
      <c r="I290" s="11" t="s">
        <v>696</v>
      </c>
      <c r="J290" s="11" t="s">
        <v>1536</v>
      </c>
      <c r="K290" s="11">
        <v>129</v>
      </c>
      <c r="L290" s="11" t="s">
        <v>1537</v>
      </c>
      <c r="M290" s="11" t="s">
        <v>1538</v>
      </c>
      <c r="N290" s="11" t="s">
        <v>1523</v>
      </c>
      <c r="O290" s="11" t="s">
        <v>1524</v>
      </c>
      <c r="P290" s="11" t="s">
        <v>1332</v>
      </c>
      <c r="Q290" s="11" t="s">
        <v>1065</v>
      </c>
      <c r="R290" s="11" t="s">
        <v>1066</v>
      </c>
      <c r="S290" s="11" t="s">
        <v>1066</v>
      </c>
      <c r="T290" s="11" t="s">
        <v>1069</v>
      </c>
      <c r="U290" s="30" t="s">
        <v>1105</v>
      </c>
      <c r="V290" s="30" t="s">
        <v>1171</v>
      </c>
      <c r="W290" s="11" t="s">
        <v>1243</v>
      </c>
      <c r="X290" s="9">
        <v>0.41666666666666669</v>
      </c>
      <c r="Y290" s="9">
        <v>0.5</v>
      </c>
      <c r="Z290" s="9">
        <v>8.3333333333333329E-2</v>
      </c>
      <c r="AA290" s="6">
        <v>1</v>
      </c>
      <c r="AB290" s="11">
        <v>4</v>
      </c>
      <c r="AC290" s="9">
        <f t="shared" si="14"/>
        <v>8.3333333333333329E-2</v>
      </c>
      <c r="AD290" s="7">
        <f t="shared" si="15"/>
        <v>0.33333333333333331</v>
      </c>
    </row>
    <row r="291" spans="1:30" s="33" customFormat="1" ht="14.5" x14ac:dyDescent="0.35">
      <c r="A291" s="8" t="s">
        <v>29</v>
      </c>
      <c r="B291" s="11" t="s">
        <v>2248</v>
      </c>
      <c r="C291" s="11" t="s">
        <v>1516</v>
      </c>
      <c r="D291" s="13" t="s">
        <v>1517</v>
      </c>
      <c r="E291" s="4" t="s">
        <v>1518</v>
      </c>
      <c r="F291" s="6" t="s">
        <v>76</v>
      </c>
      <c r="G291" s="14" t="s">
        <v>1534</v>
      </c>
      <c r="H291" s="15" t="s">
        <v>1535</v>
      </c>
      <c r="I291" s="11" t="s">
        <v>1521</v>
      </c>
      <c r="J291" s="11" t="s">
        <v>1536</v>
      </c>
      <c r="K291" s="11">
        <v>129</v>
      </c>
      <c r="L291" s="11" t="s">
        <v>1537</v>
      </c>
      <c r="M291" s="11" t="s">
        <v>1538</v>
      </c>
      <c r="N291" s="11" t="s">
        <v>1523</v>
      </c>
      <c r="O291" s="11" t="s">
        <v>1524</v>
      </c>
      <c r="P291" s="11" t="s">
        <v>1332</v>
      </c>
      <c r="Q291" s="11" t="s">
        <v>1061</v>
      </c>
      <c r="R291" s="11" t="s">
        <v>1560</v>
      </c>
      <c r="S291" s="11" t="s">
        <v>1560</v>
      </c>
      <c r="T291" s="11" t="s">
        <v>1069</v>
      </c>
      <c r="U291" s="30" t="s">
        <v>1105</v>
      </c>
      <c r="V291" s="30" t="s">
        <v>1171</v>
      </c>
      <c r="W291" s="11" t="s">
        <v>1107</v>
      </c>
      <c r="X291" s="9">
        <v>0.54166666666666663</v>
      </c>
      <c r="Y291" s="9">
        <v>0.72222222222222221</v>
      </c>
      <c r="Z291" s="9">
        <v>0.18055555555555555</v>
      </c>
      <c r="AA291" s="6">
        <v>1</v>
      </c>
      <c r="AB291" s="11">
        <v>4</v>
      </c>
      <c r="AC291" s="9">
        <f t="shared" si="14"/>
        <v>0.18055555555555555</v>
      </c>
      <c r="AD291" s="7">
        <f t="shared" si="15"/>
        <v>0.72222222222222221</v>
      </c>
    </row>
    <row r="292" spans="1:30" s="33" customFormat="1" ht="14.5" x14ac:dyDescent="0.35">
      <c r="A292" s="8" t="s">
        <v>29</v>
      </c>
      <c r="B292" s="11" t="s">
        <v>2248</v>
      </c>
      <c r="C292" s="11" t="s">
        <v>1516</v>
      </c>
      <c r="D292" s="41" t="s">
        <v>1744</v>
      </c>
      <c r="E292" s="4" t="s">
        <v>1745</v>
      </c>
      <c r="F292" s="6">
        <v>73</v>
      </c>
      <c r="G292" s="14" t="s">
        <v>3781</v>
      </c>
      <c r="H292" s="15" t="s">
        <v>3782</v>
      </c>
      <c r="I292" s="11" t="s">
        <v>1747</v>
      </c>
      <c r="J292" s="11" t="s">
        <v>3676</v>
      </c>
      <c r="K292" s="11">
        <v>3151</v>
      </c>
      <c r="L292" s="11" t="s">
        <v>1542</v>
      </c>
      <c r="M292" s="11" t="s">
        <v>3677</v>
      </c>
      <c r="N292" s="11" t="s">
        <v>1523</v>
      </c>
      <c r="O292" s="11" t="s">
        <v>1524</v>
      </c>
      <c r="P292" s="11" t="s">
        <v>1332</v>
      </c>
      <c r="Q292" s="11" t="s">
        <v>1065</v>
      </c>
      <c r="R292" s="11" t="s">
        <v>1560</v>
      </c>
      <c r="S292" s="11" t="s">
        <v>1560</v>
      </c>
      <c r="T292" s="11" t="s">
        <v>1071</v>
      </c>
      <c r="U292" s="30" t="s">
        <v>1105</v>
      </c>
      <c r="V292" s="30" t="s">
        <v>1172</v>
      </c>
      <c r="W292" s="11" t="s">
        <v>1243</v>
      </c>
      <c r="X292" s="9">
        <v>0.375</v>
      </c>
      <c r="Y292" s="9">
        <v>0.45833333333333331</v>
      </c>
      <c r="Z292" s="9">
        <v>8.3333333333333329E-2</v>
      </c>
      <c r="AA292" s="6">
        <v>1</v>
      </c>
      <c r="AB292" s="11">
        <v>4</v>
      </c>
      <c r="AC292" s="9">
        <f t="shared" ref="AC292" si="16">PRODUCT(AA292,Z292)</f>
        <v>8.3333333333333329E-2</v>
      </c>
      <c r="AD292" s="7">
        <f t="shared" ref="AD292" si="17">AB292*AC292</f>
        <v>0.33333333333333331</v>
      </c>
    </row>
    <row r="293" spans="1:30" s="33" customFormat="1" ht="14.5" x14ac:dyDescent="0.35">
      <c r="A293" s="8" t="s">
        <v>29</v>
      </c>
      <c r="B293" s="11" t="s">
        <v>2248</v>
      </c>
      <c r="C293" s="11" t="s">
        <v>1516</v>
      </c>
      <c r="D293" s="12" t="s">
        <v>1414</v>
      </c>
      <c r="E293" s="4" t="s">
        <v>89</v>
      </c>
      <c r="F293" s="6">
        <v>323</v>
      </c>
      <c r="G293" s="14" t="s">
        <v>3773</v>
      </c>
      <c r="H293" s="15" t="s">
        <v>3774</v>
      </c>
      <c r="I293" s="11" t="s">
        <v>696</v>
      </c>
      <c r="J293" s="11" t="s">
        <v>1440</v>
      </c>
      <c r="K293" s="11">
        <v>4121</v>
      </c>
      <c r="L293" s="11" t="s">
        <v>1542</v>
      </c>
      <c r="M293" s="11" t="s">
        <v>1546</v>
      </c>
      <c r="N293" s="11" t="s">
        <v>1523</v>
      </c>
      <c r="O293" s="11" t="s">
        <v>1524</v>
      </c>
      <c r="P293" s="11" t="s">
        <v>1332</v>
      </c>
      <c r="Q293" s="11" t="s">
        <v>1065</v>
      </c>
      <c r="R293" s="11" t="s">
        <v>1066</v>
      </c>
      <c r="S293" s="11" t="s">
        <v>1066</v>
      </c>
      <c r="T293" s="11" t="s">
        <v>1071</v>
      </c>
      <c r="U293" s="30" t="s">
        <v>1105</v>
      </c>
      <c r="V293" s="30" t="s">
        <v>1172</v>
      </c>
      <c r="W293" s="11" t="s">
        <v>1243</v>
      </c>
      <c r="X293" s="9">
        <v>0.45833333333333331</v>
      </c>
      <c r="Y293" s="9">
        <v>0.5</v>
      </c>
      <c r="Z293" s="9">
        <v>4.1666666666666664E-2</v>
      </c>
      <c r="AA293" s="6">
        <v>1</v>
      </c>
      <c r="AB293" s="11">
        <v>4</v>
      </c>
      <c r="AC293" s="9">
        <f t="shared" si="14"/>
        <v>4.1666666666666664E-2</v>
      </c>
      <c r="AD293" s="7">
        <f t="shared" si="15"/>
        <v>0.16666666666666666</v>
      </c>
    </row>
    <row r="294" spans="1:30" s="33" customFormat="1" ht="14.5" x14ac:dyDescent="0.35">
      <c r="A294" s="8" t="s">
        <v>29</v>
      </c>
      <c r="B294" s="11" t="s">
        <v>2248</v>
      </c>
      <c r="C294" s="11" t="s">
        <v>1516</v>
      </c>
      <c r="D294" s="41" t="s">
        <v>1712</v>
      </c>
      <c r="E294" s="4" t="s">
        <v>100</v>
      </c>
      <c r="F294" s="6">
        <v>835</v>
      </c>
      <c r="G294" s="14" t="s">
        <v>3775</v>
      </c>
      <c r="H294" s="15" t="s">
        <v>3776</v>
      </c>
      <c r="I294" s="11" t="s">
        <v>699</v>
      </c>
      <c r="J294" s="11" t="s">
        <v>1440</v>
      </c>
      <c r="K294" s="11">
        <v>4121</v>
      </c>
      <c r="L294" s="11" t="s">
        <v>1542</v>
      </c>
      <c r="M294" s="11" t="s">
        <v>1546</v>
      </c>
      <c r="N294" s="11" t="s">
        <v>1523</v>
      </c>
      <c r="O294" s="11" t="s">
        <v>1524</v>
      </c>
      <c r="P294" s="11" t="s">
        <v>1332</v>
      </c>
      <c r="Q294" s="11" t="s">
        <v>1065</v>
      </c>
      <c r="R294" s="11" t="s">
        <v>3053</v>
      </c>
      <c r="S294" s="11" t="s">
        <v>3053</v>
      </c>
      <c r="T294" s="11" t="s">
        <v>1071</v>
      </c>
      <c r="U294" s="30" t="s">
        <v>1105</v>
      </c>
      <c r="V294" s="30" t="s">
        <v>1172</v>
      </c>
      <c r="W294" s="11" t="s">
        <v>1107</v>
      </c>
      <c r="X294" s="9">
        <v>0.5</v>
      </c>
      <c r="Y294" s="9">
        <v>0.52083333333333337</v>
      </c>
      <c r="Z294" s="9">
        <v>2.0833333333333332E-2</v>
      </c>
      <c r="AA294" s="6">
        <v>1</v>
      </c>
      <c r="AB294" s="11">
        <v>4</v>
      </c>
      <c r="AC294" s="9">
        <f t="shared" si="14"/>
        <v>2.0833333333333332E-2</v>
      </c>
      <c r="AD294" s="7">
        <f t="shared" si="15"/>
        <v>8.3333333333333329E-2</v>
      </c>
    </row>
    <row r="295" spans="1:30" s="33" customFormat="1" ht="14.5" x14ac:dyDescent="0.35">
      <c r="A295" s="8" t="s">
        <v>29</v>
      </c>
      <c r="B295" s="11" t="s">
        <v>2248</v>
      </c>
      <c r="C295" s="11" t="s">
        <v>1516</v>
      </c>
      <c r="D295" s="12" t="s">
        <v>1421</v>
      </c>
      <c r="E295" s="4" t="s">
        <v>59</v>
      </c>
      <c r="F295" s="6">
        <v>1544</v>
      </c>
      <c r="G295" s="14" t="s">
        <v>3779</v>
      </c>
      <c r="H295" s="15" t="s">
        <v>3780</v>
      </c>
      <c r="I295" s="11" t="s">
        <v>673</v>
      </c>
      <c r="J295" s="11" t="s">
        <v>1440</v>
      </c>
      <c r="K295" s="11">
        <v>4121</v>
      </c>
      <c r="L295" s="11" t="s">
        <v>1542</v>
      </c>
      <c r="M295" s="11" t="s">
        <v>1546</v>
      </c>
      <c r="N295" s="11" t="s">
        <v>1523</v>
      </c>
      <c r="O295" s="11" t="s">
        <v>1524</v>
      </c>
      <c r="P295" s="11" t="s">
        <v>1332</v>
      </c>
      <c r="Q295" s="11" t="s">
        <v>1065</v>
      </c>
      <c r="R295" s="11" t="s">
        <v>1066</v>
      </c>
      <c r="S295" s="11" t="s">
        <v>1066</v>
      </c>
      <c r="T295" s="11" t="s">
        <v>1071</v>
      </c>
      <c r="U295" s="30" t="s">
        <v>1105</v>
      </c>
      <c r="V295" s="30" t="s">
        <v>1172</v>
      </c>
      <c r="W295" s="11" t="s">
        <v>1107</v>
      </c>
      <c r="X295" s="9">
        <v>0.52083333333333337</v>
      </c>
      <c r="Y295" s="9">
        <v>0.54166666666666663</v>
      </c>
      <c r="Z295" s="9">
        <v>2.0833333333333332E-2</v>
      </c>
      <c r="AA295" s="6">
        <v>1</v>
      </c>
      <c r="AB295" s="11">
        <v>4</v>
      </c>
      <c r="AC295" s="9">
        <f t="shared" ref="AC295" si="18">PRODUCT(AA295,Z295)</f>
        <v>2.0833333333333332E-2</v>
      </c>
      <c r="AD295" s="7">
        <f t="shared" ref="AD295" si="19">AB295*AC295</f>
        <v>8.3333333333333329E-2</v>
      </c>
    </row>
    <row r="296" spans="1:30" s="33" customFormat="1" ht="14.5" x14ac:dyDescent="0.35">
      <c r="A296" s="8" t="s">
        <v>29</v>
      </c>
      <c r="B296" s="11" t="s">
        <v>2248</v>
      </c>
      <c r="C296" s="11" t="s">
        <v>1516</v>
      </c>
      <c r="D296" s="12" t="s">
        <v>1414</v>
      </c>
      <c r="E296" s="4" t="s">
        <v>58</v>
      </c>
      <c r="F296" s="6">
        <v>1160</v>
      </c>
      <c r="G296" s="14" t="s">
        <v>3777</v>
      </c>
      <c r="H296" s="15" t="s">
        <v>3778</v>
      </c>
      <c r="I296" s="11" t="s">
        <v>670</v>
      </c>
      <c r="J296" s="11" t="s">
        <v>1440</v>
      </c>
      <c r="K296" s="11">
        <v>4121</v>
      </c>
      <c r="L296" s="11" t="s">
        <v>1542</v>
      </c>
      <c r="M296" s="11" t="s">
        <v>1546</v>
      </c>
      <c r="N296" s="11" t="s">
        <v>1523</v>
      </c>
      <c r="O296" s="11" t="s">
        <v>1524</v>
      </c>
      <c r="P296" s="11" t="s">
        <v>1332</v>
      </c>
      <c r="Q296" s="11" t="s">
        <v>1065</v>
      </c>
      <c r="R296" s="1" t="s">
        <v>4317</v>
      </c>
      <c r="S296" s="1" t="s">
        <v>4317</v>
      </c>
      <c r="T296" s="11" t="s">
        <v>1071</v>
      </c>
      <c r="U296" s="30" t="s">
        <v>1105</v>
      </c>
      <c r="V296" s="30" t="s">
        <v>1172</v>
      </c>
      <c r="W296" s="11" t="s">
        <v>1107</v>
      </c>
      <c r="X296" s="9">
        <v>0.58333333333333337</v>
      </c>
      <c r="Y296" s="9">
        <v>0.625</v>
      </c>
      <c r="Z296" s="9">
        <v>4.1666666666666664E-2</v>
      </c>
      <c r="AA296" s="6">
        <v>1</v>
      </c>
      <c r="AB296" s="11">
        <v>4</v>
      </c>
      <c r="AC296" s="9">
        <f t="shared" si="14"/>
        <v>4.1666666666666664E-2</v>
      </c>
      <c r="AD296" s="7">
        <f t="shared" si="15"/>
        <v>0.16666666666666666</v>
      </c>
    </row>
    <row r="297" spans="1:30" s="33" customFormat="1" ht="14.5" x14ac:dyDescent="0.35">
      <c r="A297" s="8" t="s">
        <v>29</v>
      </c>
      <c r="B297" s="11" t="s">
        <v>2248</v>
      </c>
      <c r="C297" s="11" t="s">
        <v>1516</v>
      </c>
      <c r="D297" s="13" t="s">
        <v>1517</v>
      </c>
      <c r="E297" s="4" t="s">
        <v>1518</v>
      </c>
      <c r="F297" s="6" t="s">
        <v>76</v>
      </c>
      <c r="G297" s="14" t="s">
        <v>1544</v>
      </c>
      <c r="H297" s="15" t="s">
        <v>1545</v>
      </c>
      <c r="I297" s="11" t="s">
        <v>1521</v>
      </c>
      <c r="J297" s="11" t="s">
        <v>1440</v>
      </c>
      <c r="K297" s="11">
        <v>4121</v>
      </c>
      <c r="L297" s="11" t="s">
        <v>1542</v>
      </c>
      <c r="M297" s="11" t="s">
        <v>1546</v>
      </c>
      <c r="N297" s="11" t="s">
        <v>1523</v>
      </c>
      <c r="O297" s="11" t="s">
        <v>1524</v>
      </c>
      <c r="P297" s="11" t="s">
        <v>1332</v>
      </c>
      <c r="Q297" s="11" t="s">
        <v>1061</v>
      </c>
      <c r="R297" s="11" t="s">
        <v>1560</v>
      </c>
      <c r="S297" s="11" t="s">
        <v>1560</v>
      </c>
      <c r="T297" s="11" t="s">
        <v>1071</v>
      </c>
      <c r="U297" s="30" t="s">
        <v>1105</v>
      </c>
      <c r="V297" s="30" t="s">
        <v>1172</v>
      </c>
      <c r="W297" s="11" t="s">
        <v>1107</v>
      </c>
      <c r="X297" s="9">
        <v>0.625</v>
      </c>
      <c r="Y297" s="9">
        <v>0.72222222222222221</v>
      </c>
      <c r="Z297" s="9">
        <v>9.7222222222222224E-2</v>
      </c>
      <c r="AA297" s="6">
        <v>1</v>
      </c>
      <c r="AB297" s="11">
        <v>4</v>
      </c>
      <c r="AC297" s="9">
        <f t="shared" si="14"/>
        <v>9.7222222222222224E-2</v>
      </c>
      <c r="AD297" s="7">
        <f t="shared" si="15"/>
        <v>0.3888888888888889</v>
      </c>
    </row>
    <row r="298" spans="1:30" s="33" customFormat="1" ht="14.5" x14ac:dyDescent="0.35">
      <c r="A298" s="8" t="s">
        <v>29</v>
      </c>
      <c r="B298" s="11" t="s">
        <v>2248</v>
      </c>
      <c r="C298" s="11" t="s">
        <v>1516</v>
      </c>
      <c r="D298" s="41" t="s">
        <v>1712</v>
      </c>
      <c r="E298" s="4" t="s">
        <v>100</v>
      </c>
      <c r="F298" s="6">
        <v>740</v>
      </c>
      <c r="G298" s="14" t="s">
        <v>4248</v>
      </c>
      <c r="H298" s="15" t="s">
        <v>4249</v>
      </c>
      <c r="I298" s="11" t="s">
        <v>699</v>
      </c>
      <c r="J298" s="11" t="s">
        <v>1694</v>
      </c>
      <c r="K298" s="11">
        <v>4034</v>
      </c>
      <c r="L298" s="11" t="s">
        <v>113</v>
      </c>
      <c r="M298" s="11" t="s">
        <v>3673</v>
      </c>
      <c r="N298" s="11" t="s">
        <v>1523</v>
      </c>
      <c r="O298" s="11" t="s">
        <v>1524</v>
      </c>
      <c r="P298" s="11" t="s">
        <v>1332</v>
      </c>
      <c r="Q298" s="11" t="s">
        <v>1065</v>
      </c>
      <c r="R298" s="11" t="s">
        <v>3053</v>
      </c>
      <c r="S298" s="11" t="s">
        <v>3053</v>
      </c>
      <c r="T298" s="11" t="s">
        <v>1180</v>
      </c>
      <c r="U298" s="30" t="s">
        <v>1105</v>
      </c>
      <c r="V298" s="30" t="s">
        <v>1173</v>
      </c>
      <c r="W298" s="11" t="s">
        <v>1243</v>
      </c>
      <c r="X298" s="9">
        <v>0.375</v>
      </c>
      <c r="Y298" s="9">
        <v>0.41666666666666669</v>
      </c>
      <c r="Z298" s="9">
        <v>4.1666666666666664E-2</v>
      </c>
      <c r="AA298" s="6">
        <v>1</v>
      </c>
      <c r="AB298" s="11">
        <v>4</v>
      </c>
      <c r="AC298" s="9">
        <f t="shared" si="14"/>
        <v>4.1666666666666664E-2</v>
      </c>
      <c r="AD298" s="7">
        <f t="shared" si="15"/>
        <v>0.16666666666666666</v>
      </c>
    </row>
    <row r="299" spans="1:30" s="33" customFormat="1" ht="14.5" x14ac:dyDescent="0.35">
      <c r="A299" s="8" t="s">
        <v>29</v>
      </c>
      <c r="B299" s="11" t="s">
        <v>2248</v>
      </c>
      <c r="C299" s="11" t="s">
        <v>1516</v>
      </c>
      <c r="D299" s="12" t="s">
        <v>1678</v>
      </c>
      <c r="E299" s="4" t="s">
        <v>195</v>
      </c>
      <c r="F299" s="6">
        <v>15</v>
      </c>
      <c r="G299" s="14" t="s">
        <v>3783</v>
      </c>
      <c r="H299" s="15" t="s">
        <v>3784</v>
      </c>
      <c r="I299" s="11" t="s">
        <v>721</v>
      </c>
      <c r="J299" s="11" t="s">
        <v>1541</v>
      </c>
      <c r="K299" s="11">
        <v>292</v>
      </c>
      <c r="L299" s="11" t="s">
        <v>1542</v>
      </c>
      <c r="M299" s="11" t="s">
        <v>1543</v>
      </c>
      <c r="N299" s="11" t="s">
        <v>1523</v>
      </c>
      <c r="O299" s="11" t="s">
        <v>1524</v>
      </c>
      <c r="P299" s="11" t="s">
        <v>1332</v>
      </c>
      <c r="Q299" s="11" t="s">
        <v>1065</v>
      </c>
      <c r="R299" s="11" t="s">
        <v>1066</v>
      </c>
      <c r="S299" s="11" t="s">
        <v>1066</v>
      </c>
      <c r="T299" s="11" t="s">
        <v>1180</v>
      </c>
      <c r="U299" s="30" t="s">
        <v>1105</v>
      </c>
      <c r="V299" s="30" t="s">
        <v>1173</v>
      </c>
      <c r="W299" s="11" t="s">
        <v>1243</v>
      </c>
      <c r="X299" s="9">
        <v>0.41666666666666669</v>
      </c>
      <c r="Y299" s="9">
        <v>0.54166666666666663</v>
      </c>
      <c r="Z299" s="9">
        <v>0.125</v>
      </c>
      <c r="AA299" s="6">
        <v>1</v>
      </c>
      <c r="AB299" s="11">
        <v>4</v>
      </c>
      <c r="AC299" s="9">
        <f t="shared" si="14"/>
        <v>0.125</v>
      </c>
      <c r="AD299" s="7">
        <f t="shared" si="15"/>
        <v>0.5</v>
      </c>
    </row>
    <row r="300" spans="1:30" s="33" customFormat="1" ht="14.5" x14ac:dyDescent="0.35">
      <c r="A300" s="8" t="s">
        <v>29</v>
      </c>
      <c r="B300" s="11" t="s">
        <v>2248</v>
      </c>
      <c r="C300" s="11" t="s">
        <v>1516</v>
      </c>
      <c r="D300" s="13" t="s">
        <v>1517</v>
      </c>
      <c r="E300" s="4" t="s">
        <v>1518</v>
      </c>
      <c r="F300" s="6" t="s">
        <v>76</v>
      </c>
      <c r="G300" s="14" t="s">
        <v>1539</v>
      </c>
      <c r="H300" s="15" t="s">
        <v>1540</v>
      </c>
      <c r="I300" s="11" t="s">
        <v>1521</v>
      </c>
      <c r="J300" s="11" t="s">
        <v>1541</v>
      </c>
      <c r="K300" s="11">
        <v>292</v>
      </c>
      <c r="L300" s="11" t="s">
        <v>1542</v>
      </c>
      <c r="M300" s="11" t="s">
        <v>1543</v>
      </c>
      <c r="N300" s="11" t="s">
        <v>1523</v>
      </c>
      <c r="O300" s="11" t="s">
        <v>1524</v>
      </c>
      <c r="P300" s="11" t="s">
        <v>1332</v>
      </c>
      <c r="Q300" s="11" t="s">
        <v>1061</v>
      </c>
      <c r="R300" s="11" t="s">
        <v>1560</v>
      </c>
      <c r="S300" s="11" t="s">
        <v>1560</v>
      </c>
      <c r="T300" s="11" t="s">
        <v>1180</v>
      </c>
      <c r="U300" s="30" t="s">
        <v>1105</v>
      </c>
      <c r="V300" s="30" t="s">
        <v>1173</v>
      </c>
      <c r="W300" s="11" t="s">
        <v>1107</v>
      </c>
      <c r="X300" s="9">
        <v>0.58333333333333337</v>
      </c>
      <c r="Y300" s="9">
        <v>0.72222222222222221</v>
      </c>
      <c r="Z300" s="9">
        <v>0.1388888888888889</v>
      </c>
      <c r="AA300" s="6">
        <v>1</v>
      </c>
      <c r="AB300" s="11">
        <v>4</v>
      </c>
      <c r="AC300" s="9">
        <f t="shared" ref="AC300:AC363" si="20">PRODUCT(AA300,Z300)</f>
        <v>0.1388888888888889</v>
      </c>
      <c r="AD300" s="7">
        <f t="shared" ref="AD300:AD363" si="21">AB300*AC300</f>
        <v>0.55555555555555558</v>
      </c>
    </row>
    <row r="301" spans="1:30" s="33" customFormat="1" ht="14.5" x14ac:dyDescent="0.35">
      <c r="A301" s="11" t="s">
        <v>29</v>
      </c>
      <c r="B301" s="11" t="s">
        <v>46</v>
      </c>
      <c r="C301" s="11" t="s">
        <v>3313</v>
      </c>
      <c r="D301" s="41" t="s">
        <v>1678</v>
      </c>
      <c r="E301" s="4" t="s">
        <v>195</v>
      </c>
      <c r="F301" s="6">
        <v>41</v>
      </c>
      <c r="G301" s="14" t="s">
        <v>1339</v>
      </c>
      <c r="H301" s="15" t="s">
        <v>2289</v>
      </c>
      <c r="I301" s="11" t="s">
        <v>721</v>
      </c>
      <c r="J301" s="11" t="s">
        <v>1338</v>
      </c>
      <c r="K301" s="11" t="s">
        <v>1335</v>
      </c>
      <c r="L301" s="11" t="s">
        <v>1336</v>
      </c>
      <c r="M301" s="11" t="s">
        <v>2291</v>
      </c>
      <c r="N301" s="11" t="s">
        <v>1523</v>
      </c>
      <c r="O301" s="47" t="s">
        <v>1337</v>
      </c>
      <c r="P301" s="48" t="s">
        <v>1332</v>
      </c>
      <c r="Q301" s="11" t="s">
        <v>1065</v>
      </c>
      <c r="R301" s="11" t="s">
        <v>1066</v>
      </c>
      <c r="S301" s="11" t="s">
        <v>1066</v>
      </c>
      <c r="T301" s="27" t="s">
        <v>1062</v>
      </c>
      <c r="U301" s="30" t="s">
        <v>1105</v>
      </c>
      <c r="V301" s="70" t="s">
        <v>1168</v>
      </c>
      <c r="W301" s="11" t="s">
        <v>1106</v>
      </c>
      <c r="X301" s="9">
        <v>0.375</v>
      </c>
      <c r="Y301" s="9">
        <v>0.72222222222222221</v>
      </c>
      <c r="Z301" s="9">
        <v>0.30555555555555552</v>
      </c>
      <c r="AA301" s="6">
        <v>1</v>
      </c>
      <c r="AB301" s="11">
        <v>4</v>
      </c>
      <c r="AC301" s="9">
        <f t="shared" si="20"/>
        <v>0.30555555555555552</v>
      </c>
      <c r="AD301" s="7">
        <f t="shared" si="21"/>
        <v>1.2222222222222221</v>
      </c>
    </row>
    <row r="302" spans="1:30" s="33" customFormat="1" ht="14.5" x14ac:dyDescent="0.35">
      <c r="A302" s="11" t="s">
        <v>29</v>
      </c>
      <c r="B302" s="11" t="s">
        <v>46</v>
      </c>
      <c r="C302" s="11" t="s">
        <v>3313</v>
      </c>
      <c r="D302" s="41" t="s">
        <v>1678</v>
      </c>
      <c r="E302" s="4" t="s">
        <v>195</v>
      </c>
      <c r="F302" s="6">
        <v>41</v>
      </c>
      <c r="G302" s="14" t="s">
        <v>1339</v>
      </c>
      <c r="H302" s="15" t="s">
        <v>2289</v>
      </c>
      <c r="I302" s="11" t="s">
        <v>721</v>
      </c>
      <c r="J302" s="11" t="s">
        <v>1338</v>
      </c>
      <c r="K302" s="11" t="s">
        <v>1335</v>
      </c>
      <c r="L302" s="11" t="s">
        <v>1336</v>
      </c>
      <c r="M302" s="11" t="s">
        <v>2291</v>
      </c>
      <c r="N302" s="11" t="s">
        <v>1523</v>
      </c>
      <c r="O302" s="47" t="s">
        <v>1337</v>
      </c>
      <c r="P302" s="48" t="s">
        <v>1332</v>
      </c>
      <c r="Q302" s="11" t="s">
        <v>1065</v>
      </c>
      <c r="R302" s="11" t="s">
        <v>1066</v>
      </c>
      <c r="S302" s="11" t="s">
        <v>1066</v>
      </c>
      <c r="T302" s="27" t="s">
        <v>1064</v>
      </c>
      <c r="U302" s="30" t="s">
        <v>1105</v>
      </c>
      <c r="V302" s="70" t="s">
        <v>1169</v>
      </c>
      <c r="W302" s="11" t="s">
        <v>1106</v>
      </c>
      <c r="X302" s="9">
        <v>0.375</v>
      </c>
      <c r="Y302" s="9">
        <v>0.72222222222222221</v>
      </c>
      <c r="Z302" s="9">
        <v>0.30555555555555552</v>
      </c>
      <c r="AA302" s="6">
        <v>1</v>
      </c>
      <c r="AB302" s="11">
        <v>4</v>
      </c>
      <c r="AC302" s="9">
        <f t="shared" si="20"/>
        <v>0.30555555555555552</v>
      </c>
      <c r="AD302" s="7">
        <f t="shared" si="21"/>
        <v>1.2222222222222221</v>
      </c>
    </row>
    <row r="303" spans="1:30" s="33" customFormat="1" ht="14.5" x14ac:dyDescent="0.35">
      <c r="A303" s="11" t="s">
        <v>29</v>
      </c>
      <c r="B303" s="11" t="s">
        <v>46</v>
      </c>
      <c r="C303" s="11" t="s">
        <v>3313</v>
      </c>
      <c r="D303" s="41" t="s">
        <v>1678</v>
      </c>
      <c r="E303" s="4" t="s">
        <v>195</v>
      </c>
      <c r="F303" s="6">
        <v>41</v>
      </c>
      <c r="G303" s="14" t="s">
        <v>1339</v>
      </c>
      <c r="H303" s="15" t="s">
        <v>2289</v>
      </c>
      <c r="I303" s="11" t="s">
        <v>721</v>
      </c>
      <c r="J303" s="11" t="s">
        <v>1338</v>
      </c>
      <c r="K303" s="11" t="s">
        <v>1335</v>
      </c>
      <c r="L303" s="11" t="s">
        <v>1336</v>
      </c>
      <c r="M303" s="11" t="s">
        <v>2291</v>
      </c>
      <c r="N303" s="11" t="s">
        <v>1523</v>
      </c>
      <c r="O303" s="47" t="s">
        <v>1337</v>
      </c>
      <c r="P303" s="48" t="s">
        <v>1332</v>
      </c>
      <c r="Q303" s="11" t="s">
        <v>1065</v>
      </c>
      <c r="R303" s="11" t="s">
        <v>1066</v>
      </c>
      <c r="S303" s="11" t="s">
        <v>1066</v>
      </c>
      <c r="T303" s="27" t="s">
        <v>1067</v>
      </c>
      <c r="U303" s="30" t="s">
        <v>1105</v>
      </c>
      <c r="V303" s="70" t="s">
        <v>1170</v>
      </c>
      <c r="W303" s="11" t="s">
        <v>1106</v>
      </c>
      <c r="X303" s="9">
        <v>0.375</v>
      </c>
      <c r="Y303" s="9">
        <v>0.72222222222222221</v>
      </c>
      <c r="Z303" s="9">
        <v>0.30555555555555552</v>
      </c>
      <c r="AA303" s="6">
        <v>1</v>
      </c>
      <c r="AB303" s="11">
        <v>4</v>
      </c>
      <c r="AC303" s="9">
        <f t="shared" si="20"/>
        <v>0.30555555555555552</v>
      </c>
      <c r="AD303" s="7">
        <f t="shared" si="21"/>
        <v>1.2222222222222221</v>
      </c>
    </row>
    <row r="304" spans="1:30" s="33" customFormat="1" ht="14.5" x14ac:dyDescent="0.35">
      <c r="A304" s="11" t="s">
        <v>29</v>
      </c>
      <c r="B304" s="11" t="s">
        <v>46</v>
      </c>
      <c r="C304" s="11" t="s">
        <v>3313</v>
      </c>
      <c r="D304" s="41" t="s">
        <v>1678</v>
      </c>
      <c r="E304" s="4" t="s">
        <v>195</v>
      </c>
      <c r="F304" s="6">
        <v>41</v>
      </c>
      <c r="G304" s="14" t="s">
        <v>1339</v>
      </c>
      <c r="H304" s="15" t="s">
        <v>2289</v>
      </c>
      <c r="I304" s="11" t="s">
        <v>721</v>
      </c>
      <c r="J304" s="11" t="s">
        <v>1338</v>
      </c>
      <c r="K304" s="11" t="s">
        <v>1335</v>
      </c>
      <c r="L304" s="11" t="s">
        <v>1336</v>
      </c>
      <c r="M304" s="11" t="s">
        <v>2291</v>
      </c>
      <c r="N304" s="11" t="s">
        <v>1523</v>
      </c>
      <c r="O304" s="47" t="s">
        <v>1337</v>
      </c>
      <c r="P304" s="48" t="s">
        <v>1332</v>
      </c>
      <c r="Q304" s="11" t="s">
        <v>1065</v>
      </c>
      <c r="R304" s="11" t="s">
        <v>1066</v>
      </c>
      <c r="S304" s="11" t="s">
        <v>1066</v>
      </c>
      <c r="T304" s="27" t="s">
        <v>1069</v>
      </c>
      <c r="U304" s="30" t="s">
        <v>1105</v>
      </c>
      <c r="V304" s="70" t="s">
        <v>1171</v>
      </c>
      <c r="W304" s="11" t="s">
        <v>1106</v>
      </c>
      <c r="X304" s="9">
        <v>0.375</v>
      </c>
      <c r="Y304" s="9">
        <v>0.72222222222222221</v>
      </c>
      <c r="Z304" s="9">
        <v>0.30555555555555552</v>
      </c>
      <c r="AA304" s="6">
        <v>1</v>
      </c>
      <c r="AB304" s="11">
        <v>4</v>
      </c>
      <c r="AC304" s="9">
        <f t="shared" si="20"/>
        <v>0.30555555555555552</v>
      </c>
      <c r="AD304" s="7">
        <f t="shared" si="21"/>
        <v>1.2222222222222221</v>
      </c>
    </row>
    <row r="305" spans="1:30" s="33" customFormat="1" ht="14.5" x14ac:dyDescent="0.35">
      <c r="A305" s="11" t="s">
        <v>29</v>
      </c>
      <c r="B305" s="11" t="s">
        <v>46</v>
      </c>
      <c r="C305" s="11" t="s">
        <v>3313</v>
      </c>
      <c r="D305" s="41" t="s">
        <v>1678</v>
      </c>
      <c r="E305" s="4" t="s">
        <v>195</v>
      </c>
      <c r="F305" s="6">
        <v>41</v>
      </c>
      <c r="G305" s="14" t="s">
        <v>1339</v>
      </c>
      <c r="H305" s="15" t="s">
        <v>2289</v>
      </c>
      <c r="I305" s="11" t="s">
        <v>721</v>
      </c>
      <c r="J305" s="11" t="s">
        <v>1338</v>
      </c>
      <c r="K305" s="11" t="s">
        <v>1335</v>
      </c>
      <c r="L305" s="11" t="s">
        <v>1336</v>
      </c>
      <c r="M305" s="11" t="s">
        <v>2291</v>
      </c>
      <c r="N305" s="11" t="s">
        <v>1523</v>
      </c>
      <c r="O305" s="47" t="s">
        <v>1337</v>
      </c>
      <c r="P305" s="48" t="s">
        <v>1332</v>
      </c>
      <c r="Q305" s="11" t="s">
        <v>1065</v>
      </c>
      <c r="R305" s="11" t="s">
        <v>1066</v>
      </c>
      <c r="S305" s="11" t="s">
        <v>1066</v>
      </c>
      <c r="T305" s="27" t="s">
        <v>1071</v>
      </c>
      <c r="U305" s="30" t="s">
        <v>1105</v>
      </c>
      <c r="V305" s="70" t="s">
        <v>1172</v>
      </c>
      <c r="W305" s="11" t="s">
        <v>1106</v>
      </c>
      <c r="X305" s="9">
        <v>0.375</v>
      </c>
      <c r="Y305" s="9">
        <v>0.72222222222222221</v>
      </c>
      <c r="Z305" s="9">
        <v>0.30555555555555552</v>
      </c>
      <c r="AA305" s="6">
        <v>1</v>
      </c>
      <c r="AB305" s="11">
        <v>4</v>
      </c>
      <c r="AC305" s="9">
        <f t="shared" si="20"/>
        <v>0.30555555555555552</v>
      </c>
      <c r="AD305" s="7">
        <f t="shared" si="21"/>
        <v>1.2222222222222221</v>
      </c>
    </row>
    <row r="306" spans="1:30" s="33" customFormat="1" ht="14.5" x14ac:dyDescent="0.35">
      <c r="A306" s="11" t="s">
        <v>29</v>
      </c>
      <c r="B306" s="11" t="s">
        <v>46</v>
      </c>
      <c r="C306" s="11" t="s">
        <v>3313</v>
      </c>
      <c r="D306" s="41" t="s">
        <v>1678</v>
      </c>
      <c r="E306" s="4" t="s">
        <v>195</v>
      </c>
      <c r="F306" s="6">
        <v>41</v>
      </c>
      <c r="G306" s="14" t="s">
        <v>1339</v>
      </c>
      <c r="H306" s="15" t="s">
        <v>2289</v>
      </c>
      <c r="I306" s="11" t="s">
        <v>721</v>
      </c>
      <c r="J306" s="11" t="s">
        <v>1338</v>
      </c>
      <c r="K306" s="11" t="s">
        <v>1335</v>
      </c>
      <c r="L306" s="11" t="s">
        <v>1336</v>
      </c>
      <c r="M306" s="11" t="s">
        <v>2291</v>
      </c>
      <c r="N306" s="11" t="s">
        <v>1523</v>
      </c>
      <c r="O306" s="47" t="s">
        <v>1337</v>
      </c>
      <c r="P306" s="48" t="s">
        <v>1332</v>
      </c>
      <c r="Q306" s="11" t="s">
        <v>1065</v>
      </c>
      <c r="R306" s="11" t="s">
        <v>1066</v>
      </c>
      <c r="S306" s="11" t="s">
        <v>1066</v>
      </c>
      <c r="T306" s="27" t="s">
        <v>1180</v>
      </c>
      <c r="U306" s="30" t="s">
        <v>1105</v>
      </c>
      <c r="V306" s="70" t="s">
        <v>1173</v>
      </c>
      <c r="W306" s="11" t="s">
        <v>1106</v>
      </c>
      <c r="X306" s="9">
        <v>0.375</v>
      </c>
      <c r="Y306" s="9">
        <v>0.72222222222222221</v>
      </c>
      <c r="Z306" s="9">
        <v>0.30555555555555552</v>
      </c>
      <c r="AA306" s="6">
        <v>1</v>
      </c>
      <c r="AB306" s="11">
        <v>4</v>
      </c>
      <c r="AC306" s="9">
        <f t="shared" si="20"/>
        <v>0.30555555555555552</v>
      </c>
      <c r="AD306" s="7">
        <f t="shared" si="21"/>
        <v>1.2222222222222221</v>
      </c>
    </row>
    <row r="307" spans="1:30" s="33" customFormat="1" ht="14.5" x14ac:dyDescent="0.35">
      <c r="A307" s="8" t="s">
        <v>29</v>
      </c>
      <c r="B307" s="11" t="s">
        <v>2248</v>
      </c>
      <c r="C307" s="11" t="s">
        <v>2331</v>
      </c>
      <c r="D307" s="41" t="s">
        <v>1421</v>
      </c>
      <c r="E307" s="4" t="s">
        <v>59</v>
      </c>
      <c r="F307" s="6">
        <v>537</v>
      </c>
      <c r="G307" s="14" t="s">
        <v>1991</v>
      </c>
      <c r="H307" s="15" t="s">
        <v>1992</v>
      </c>
      <c r="I307" s="11" t="s">
        <v>673</v>
      </c>
      <c r="J307" s="11" t="s">
        <v>1853</v>
      </c>
      <c r="K307" s="11">
        <v>5555</v>
      </c>
      <c r="L307" s="11" t="s">
        <v>1888</v>
      </c>
      <c r="M307" s="11" t="s">
        <v>1993</v>
      </c>
      <c r="N307" s="11" t="s">
        <v>1333</v>
      </c>
      <c r="O307" s="11" t="s">
        <v>1723</v>
      </c>
      <c r="P307" s="11" t="s">
        <v>1387</v>
      </c>
      <c r="Q307" s="11" t="s">
        <v>1065</v>
      </c>
      <c r="R307" s="11" t="s">
        <v>1066</v>
      </c>
      <c r="S307" s="11" t="s">
        <v>1066</v>
      </c>
      <c r="T307" s="11" t="s">
        <v>1062</v>
      </c>
      <c r="U307" s="30" t="s">
        <v>1105</v>
      </c>
      <c r="V307" s="30" t="s">
        <v>1168</v>
      </c>
      <c r="W307" s="11" t="s">
        <v>1106</v>
      </c>
      <c r="X307" s="9">
        <v>0.41666666666666669</v>
      </c>
      <c r="Y307" s="9">
        <v>0.76388888888888884</v>
      </c>
      <c r="Z307" s="9">
        <v>0.30555555555555552</v>
      </c>
      <c r="AA307" s="6">
        <v>1</v>
      </c>
      <c r="AB307" s="11">
        <v>4</v>
      </c>
      <c r="AC307" s="9">
        <f t="shared" si="20"/>
        <v>0.30555555555555552</v>
      </c>
      <c r="AD307" s="7">
        <f t="shared" si="21"/>
        <v>1.2222222222222221</v>
      </c>
    </row>
    <row r="308" spans="1:30" s="33" customFormat="1" ht="14.5" x14ac:dyDescent="0.35">
      <c r="A308" s="8" t="s">
        <v>29</v>
      </c>
      <c r="B308" s="11" t="s">
        <v>2248</v>
      </c>
      <c r="C308" s="11" t="s">
        <v>2331</v>
      </c>
      <c r="D308" s="12" t="s">
        <v>1414</v>
      </c>
      <c r="E308" s="4" t="s">
        <v>58</v>
      </c>
      <c r="F308" s="6">
        <v>1210</v>
      </c>
      <c r="G308" s="14" t="s">
        <v>1998</v>
      </c>
      <c r="H308" s="15" t="s">
        <v>1999</v>
      </c>
      <c r="I308" s="11" t="s">
        <v>670</v>
      </c>
      <c r="J308" s="11" t="s">
        <v>1853</v>
      </c>
      <c r="K308" s="11">
        <v>5555</v>
      </c>
      <c r="L308" s="11" t="s">
        <v>1888</v>
      </c>
      <c r="M308" s="11" t="s">
        <v>1889</v>
      </c>
      <c r="N308" s="11" t="s">
        <v>1333</v>
      </c>
      <c r="O308" s="11" t="s">
        <v>1723</v>
      </c>
      <c r="P308" s="11" t="s">
        <v>1387</v>
      </c>
      <c r="Q308" s="11" t="s">
        <v>1065</v>
      </c>
      <c r="R308" s="1" t="s">
        <v>4317</v>
      </c>
      <c r="S308" s="1" t="s">
        <v>4317</v>
      </c>
      <c r="T308" s="11" t="s">
        <v>1064</v>
      </c>
      <c r="U308" s="30" t="s">
        <v>1105</v>
      </c>
      <c r="V308" s="30" t="s">
        <v>1169</v>
      </c>
      <c r="W308" s="11" t="s">
        <v>1106</v>
      </c>
      <c r="X308" s="9">
        <v>0.41666666666666669</v>
      </c>
      <c r="Y308" s="9">
        <v>0.76388888888888884</v>
      </c>
      <c r="Z308" s="9">
        <v>0.30555555555555552</v>
      </c>
      <c r="AA308" s="6">
        <v>1</v>
      </c>
      <c r="AB308" s="11">
        <v>4</v>
      </c>
      <c r="AC308" s="9">
        <f t="shared" si="20"/>
        <v>0.30555555555555552</v>
      </c>
      <c r="AD308" s="7">
        <f t="shared" si="21"/>
        <v>1.2222222222222221</v>
      </c>
    </row>
    <row r="309" spans="1:30" s="33" customFormat="1" ht="14.5" x14ac:dyDescent="0.35">
      <c r="A309" s="8" t="s">
        <v>29</v>
      </c>
      <c r="B309" s="11" t="s">
        <v>2248</v>
      </c>
      <c r="C309" s="11" t="s">
        <v>2331</v>
      </c>
      <c r="D309" s="41" t="s">
        <v>1712</v>
      </c>
      <c r="E309" s="4" t="s">
        <v>100</v>
      </c>
      <c r="F309" s="6">
        <v>288</v>
      </c>
      <c r="G309" s="14" t="s">
        <v>1994</v>
      </c>
      <c r="H309" s="15" t="s">
        <v>1995</v>
      </c>
      <c r="I309" s="11" t="s">
        <v>699</v>
      </c>
      <c r="J309" s="11" t="s">
        <v>1853</v>
      </c>
      <c r="K309" s="11">
        <v>5555</v>
      </c>
      <c r="L309" s="11" t="s">
        <v>1888</v>
      </c>
      <c r="M309" s="11" t="s">
        <v>1889</v>
      </c>
      <c r="N309" s="11" t="s">
        <v>1333</v>
      </c>
      <c r="O309" s="11" t="s">
        <v>1723</v>
      </c>
      <c r="P309" s="11" t="s">
        <v>1387</v>
      </c>
      <c r="Q309" s="11" t="s">
        <v>1065</v>
      </c>
      <c r="R309" s="8" t="s">
        <v>3053</v>
      </c>
      <c r="S309" s="8" t="s">
        <v>3053</v>
      </c>
      <c r="T309" s="11" t="s">
        <v>1067</v>
      </c>
      <c r="U309" s="30" t="s">
        <v>1105</v>
      </c>
      <c r="V309" s="30" t="s">
        <v>1170</v>
      </c>
      <c r="W309" s="11" t="s">
        <v>1243</v>
      </c>
      <c r="X309" s="9">
        <v>0.41666666666666669</v>
      </c>
      <c r="Y309" s="9">
        <v>0.5</v>
      </c>
      <c r="Z309" s="9">
        <v>8.3333333333333329E-2</v>
      </c>
      <c r="AA309" s="6">
        <v>1</v>
      </c>
      <c r="AB309" s="11">
        <v>4</v>
      </c>
      <c r="AC309" s="9">
        <f t="shared" si="20"/>
        <v>8.3333333333333329E-2</v>
      </c>
      <c r="AD309" s="7">
        <f t="shared" si="21"/>
        <v>0.33333333333333331</v>
      </c>
    </row>
    <row r="310" spans="1:30" s="33" customFormat="1" ht="14.5" x14ac:dyDescent="0.35">
      <c r="A310" s="8" t="s">
        <v>29</v>
      </c>
      <c r="B310" s="11" t="s">
        <v>2248</v>
      </c>
      <c r="C310" s="11" t="s">
        <v>2331</v>
      </c>
      <c r="D310" s="12" t="s">
        <v>1414</v>
      </c>
      <c r="E310" s="4" t="s">
        <v>58</v>
      </c>
      <c r="F310" s="6">
        <v>1988</v>
      </c>
      <c r="G310" s="14" t="s">
        <v>3203</v>
      </c>
      <c r="H310" s="15" t="s">
        <v>3204</v>
      </c>
      <c r="I310" s="11" t="s">
        <v>670</v>
      </c>
      <c r="J310" s="11" t="s">
        <v>1853</v>
      </c>
      <c r="K310" s="11">
        <v>5555</v>
      </c>
      <c r="L310" s="11" t="s">
        <v>1888</v>
      </c>
      <c r="M310" s="11" t="s">
        <v>1889</v>
      </c>
      <c r="N310" s="11" t="s">
        <v>1333</v>
      </c>
      <c r="O310" s="11" t="s">
        <v>1723</v>
      </c>
      <c r="P310" s="11" t="s">
        <v>1387</v>
      </c>
      <c r="Q310" s="11" t="s">
        <v>1065</v>
      </c>
      <c r="R310" s="1" t="s">
        <v>4317</v>
      </c>
      <c r="S310" s="1" t="s">
        <v>4317</v>
      </c>
      <c r="T310" s="11" t="s">
        <v>1067</v>
      </c>
      <c r="U310" s="30" t="s">
        <v>1105</v>
      </c>
      <c r="V310" s="30" t="s">
        <v>1170</v>
      </c>
      <c r="W310" s="11" t="s">
        <v>1107</v>
      </c>
      <c r="X310" s="9">
        <v>0.54166666666666663</v>
      </c>
      <c r="Y310" s="9">
        <v>0.66666666666666663</v>
      </c>
      <c r="Z310" s="9">
        <v>0.125</v>
      </c>
      <c r="AA310" s="6">
        <v>1</v>
      </c>
      <c r="AB310" s="11">
        <v>4</v>
      </c>
      <c r="AC310" s="9">
        <f t="shared" si="20"/>
        <v>0.125</v>
      </c>
      <c r="AD310" s="7">
        <f t="shared" si="21"/>
        <v>0.5</v>
      </c>
    </row>
    <row r="311" spans="1:30" s="33" customFormat="1" ht="14.5" x14ac:dyDescent="0.35">
      <c r="A311" s="8" t="s">
        <v>29</v>
      </c>
      <c r="B311" s="11" t="s">
        <v>2248</v>
      </c>
      <c r="C311" s="11" t="s">
        <v>2331</v>
      </c>
      <c r="D311" s="41" t="s">
        <v>1414</v>
      </c>
      <c r="E311" s="5" t="s">
        <v>152</v>
      </c>
      <c r="F311" s="6">
        <v>880</v>
      </c>
      <c r="G311" s="14" t="s">
        <v>1996</v>
      </c>
      <c r="H311" s="15" t="s">
        <v>1997</v>
      </c>
      <c r="I311" s="11" t="s">
        <v>670</v>
      </c>
      <c r="J311" s="11" t="s">
        <v>1853</v>
      </c>
      <c r="K311" s="11">
        <v>5555</v>
      </c>
      <c r="L311" s="11" t="s">
        <v>1888</v>
      </c>
      <c r="M311" s="11" t="s">
        <v>1889</v>
      </c>
      <c r="N311" s="11" t="s">
        <v>1333</v>
      </c>
      <c r="O311" s="11" t="s">
        <v>1723</v>
      </c>
      <c r="P311" s="11" t="s">
        <v>1387</v>
      </c>
      <c r="Q311" s="11" t="s">
        <v>1065</v>
      </c>
      <c r="R311" s="1" t="s">
        <v>4317</v>
      </c>
      <c r="S311" s="1" t="s">
        <v>4317</v>
      </c>
      <c r="T311" s="11" t="s">
        <v>1067</v>
      </c>
      <c r="U311" s="30" t="s">
        <v>1105</v>
      </c>
      <c r="V311" s="30" t="s">
        <v>1170</v>
      </c>
      <c r="W311" s="11" t="s">
        <v>1107</v>
      </c>
      <c r="X311" s="9">
        <v>0.66666666666666663</v>
      </c>
      <c r="Y311" s="9">
        <v>0.76388888888888884</v>
      </c>
      <c r="Z311" s="9">
        <v>9.7222222222222224E-2</v>
      </c>
      <c r="AA311" s="6">
        <v>1</v>
      </c>
      <c r="AB311" s="11">
        <v>4</v>
      </c>
      <c r="AC311" s="9">
        <f t="shared" si="20"/>
        <v>9.7222222222222224E-2</v>
      </c>
      <c r="AD311" s="7">
        <f t="shared" si="21"/>
        <v>0.3888888888888889</v>
      </c>
    </row>
    <row r="312" spans="1:30" s="33" customFormat="1" ht="14.5" x14ac:dyDescent="0.35">
      <c r="A312" s="8" t="s">
        <v>29</v>
      </c>
      <c r="B312" s="11" t="s">
        <v>2248</v>
      </c>
      <c r="C312" s="11" t="s">
        <v>2331</v>
      </c>
      <c r="D312" s="12" t="s">
        <v>1414</v>
      </c>
      <c r="E312" s="4" t="s">
        <v>58</v>
      </c>
      <c r="F312" s="6">
        <v>1210</v>
      </c>
      <c r="G312" s="14" t="s">
        <v>1998</v>
      </c>
      <c r="H312" s="15" t="s">
        <v>1999</v>
      </c>
      <c r="I312" s="11" t="s">
        <v>670</v>
      </c>
      <c r="J312" s="11" t="s">
        <v>1853</v>
      </c>
      <c r="K312" s="11">
        <v>5555</v>
      </c>
      <c r="L312" s="11" t="s">
        <v>1888</v>
      </c>
      <c r="M312" s="11" t="s">
        <v>1889</v>
      </c>
      <c r="N312" s="11" t="s">
        <v>1333</v>
      </c>
      <c r="O312" s="11" t="s">
        <v>1723</v>
      </c>
      <c r="P312" s="11" t="s">
        <v>1387</v>
      </c>
      <c r="Q312" s="11" t="s">
        <v>1065</v>
      </c>
      <c r="R312" s="1" t="s">
        <v>4317</v>
      </c>
      <c r="S312" s="1" t="s">
        <v>4317</v>
      </c>
      <c r="T312" s="11" t="s">
        <v>1069</v>
      </c>
      <c r="U312" s="30" t="s">
        <v>1105</v>
      </c>
      <c r="V312" s="30" t="s">
        <v>1171</v>
      </c>
      <c r="W312" s="11" t="s">
        <v>1106</v>
      </c>
      <c r="X312" s="9">
        <v>0.41666666666666669</v>
      </c>
      <c r="Y312" s="9">
        <v>0.76388888888888884</v>
      </c>
      <c r="Z312" s="9">
        <v>0.30555555555555552</v>
      </c>
      <c r="AA312" s="6">
        <v>1</v>
      </c>
      <c r="AB312" s="11">
        <v>4</v>
      </c>
      <c r="AC312" s="9">
        <f t="shared" si="20"/>
        <v>0.30555555555555552</v>
      </c>
      <c r="AD312" s="7">
        <f t="shared" si="21"/>
        <v>1.2222222222222221</v>
      </c>
    </row>
    <row r="313" spans="1:30" s="33" customFormat="1" ht="14.5" x14ac:dyDescent="0.35">
      <c r="A313" s="8" t="s">
        <v>29</v>
      </c>
      <c r="B313" s="11" t="s">
        <v>2248</v>
      </c>
      <c r="C313" s="11" t="s">
        <v>2331</v>
      </c>
      <c r="D313" s="41" t="s">
        <v>1421</v>
      </c>
      <c r="E313" s="4" t="s">
        <v>59</v>
      </c>
      <c r="F313" s="6">
        <v>537</v>
      </c>
      <c r="G313" s="14" t="s">
        <v>1991</v>
      </c>
      <c r="H313" s="15" t="s">
        <v>1992</v>
      </c>
      <c r="I313" s="11" t="s">
        <v>673</v>
      </c>
      <c r="J313" s="11" t="s">
        <v>1853</v>
      </c>
      <c r="K313" s="11">
        <v>5555</v>
      </c>
      <c r="L313" s="11" t="s">
        <v>1888</v>
      </c>
      <c r="M313" s="11" t="s">
        <v>1993</v>
      </c>
      <c r="N313" s="11" t="s">
        <v>1333</v>
      </c>
      <c r="O313" s="11" t="s">
        <v>1723</v>
      </c>
      <c r="P313" s="11" t="s">
        <v>1387</v>
      </c>
      <c r="Q313" s="11" t="s">
        <v>1065</v>
      </c>
      <c r="R313" s="11" t="s">
        <v>1066</v>
      </c>
      <c r="S313" s="11" t="s">
        <v>1066</v>
      </c>
      <c r="T313" s="11" t="s">
        <v>1071</v>
      </c>
      <c r="U313" s="30" t="s">
        <v>1105</v>
      </c>
      <c r="V313" s="30" t="s">
        <v>1172</v>
      </c>
      <c r="W313" s="11" t="s">
        <v>1106</v>
      </c>
      <c r="X313" s="9">
        <v>0.41666666666666669</v>
      </c>
      <c r="Y313" s="9">
        <v>0.76388888888888884</v>
      </c>
      <c r="Z313" s="9">
        <v>0.30555555555555552</v>
      </c>
      <c r="AA313" s="6">
        <v>1</v>
      </c>
      <c r="AB313" s="11">
        <v>4</v>
      </c>
      <c r="AC313" s="9">
        <f t="shared" si="20"/>
        <v>0.30555555555555552</v>
      </c>
      <c r="AD313" s="7">
        <f t="shared" si="21"/>
        <v>1.2222222222222221</v>
      </c>
    </row>
    <row r="314" spans="1:30" s="33" customFormat="1" ht="14.5" x14ac:dyDescent="0.35">
      <c r="A314" s="8" t="s">
        <v>29</v>
      </c>
      <c r="B314" s="11" t="s">
        <v>2248</v>
      </c>
      <c r="C314" s="11" t="s">
        <v>2331</v>
      </c>
      <c r="D314" s="41" t="s">
        <v>1421</v>
      </c>
      <c r="E314" s="4" t="s">
        <v>59</v>
      </c>
      <c r="F314" s="6">
        <v>537</v>
      </c>
      <c r="G314" s="14" t="s">
        <v>1991</v>
      </c>
      <c r="H314" s="15" t="s">
        <v>1992</v>
      </c>
      <c r="I314" s="11" t="s">
        <v>673</v>
      </c>
      <c r="J314" s="11" t="s">
        <v>1853</v>
      </c>
      <c r="K314" s="11">
        <v>5555</v>
      </c>
      <c r="L314" s="11" t="s">
        <v>1888</v>
      </c>
      <c r="M314" s="11" t="s">
        <v>1993</v>
      </c>
      <c r="N314" s="11" t="s">
        <v>1333</v>
      </c>
      <c r="O314" s="11" t="s">
        <v>1723</v>
      </c>
      <c r="P314" s="11" t="s">
        <v>1387</v>
      </c>
      <c r="Q314" s="11" t="s">
        <v>1065</v>
      </c>
      <c r="R314" s="11" t="s">
        <v>1066</v>
      </c>
      <c r="S314" s="11" t="s">
        <v>1066</v>
      </c>
      <c r="T314" s="11" t="s">
        <v>1180</v>
      </c>
      <c r="U314" s="30" t="s">
        <v>1105</v>
      </c>
      <c r="V314" s="30" t="s">
        <v>1173</v>
      </c>
      <c r="W314" s="11" t="s">
        <v>1106</v>
      </c>
      <c r="X314" s="9">
        <v>0.41666666666666669</v>
      </c>
      <c r="Y314" s="9">
        <v>0.76388888888888884</v>
      </c>
      <c r="Z314" s="9">
        <v>0.30555555555555552</v>
      </c>
      <c r="AA314" s="6">
        <v>1</v>
      </c>
      <c r="AB314" s="11">
        <v>4</v>
      </c>
      <c r="AC314" s="9">
        <f t="shared" si="20"/>
        <v>0.30555555555555552</v>
      </c>
      <c r="AD314" s="7">
        <f t="shared" si="21"/>
        <v>1.2222222222222221</v>
      </c>
    </row>
    <row r="315" spans="1:30" s="33" customFormat="1" ht="14.5" x14ac:dyDescent="0.35">
      <c r="A315" s="8" t="s">
        <v>29</v>
      </c>
      <c r="B315" s="11" t="s">
        <v>2248</v>
      </c>
      <c r="C315" s="11" t="s">
        <v>2354</v>
      </c>
      <c r="D315" s="13" t="s">
        <v>1561</v>
      </c>
      <c r="E315" s="4" t="s">
        <v>1562</v>
      </c>
      <c r="F315" s="6" t="s">
        <v>76</v>
      </c>
      <c r="G315" s="14" t="s">
        <v>2604</v>
      </c>
      <c r="H315" s="15" t="s">
        <v>2605</v>
      </c>
      <c r="I315" s="11" t="s">
        <v>1565</v>
      </c>
      <c r="J315" s="11" t="s">
        <v>2446</v>
      </c>
      <c r="K315" s="11">
        <v>125</v>
      </c>
      <c r="L315" s="11" t="s">
        <v>1572</v>
      </c>
      <c r="M315" s="11" t="s">
        <v>1574</v>
      </c>
      <c r="N315" s="11" t="s">
        <v>1523</v>
      </c>
      <c r="O315" s="11" t="s">
        <v>1558</v>
      </c>
      <c r="P315" s="11" t="s">
        <v>1559</v>
      </c>
      <c r="Q315" s="11" t="s">
        <v>1061</v>
      </c>
      <c r="R315" s="11" t="s">
        <v>1560</v>
      </c>
      <c r="S315" s="11" t="s">
        <v>1560</v>
      </c>
      <c r="T315" s="11" t="s">
        <v>1062</v>
      </c>
      <c r="U315" s="30" t="s">
        <v>1108</v>
      </c>
      <c r="V315" s="30" t="s">
        <v>1395</v>
      </c>
      <c r="W315" s="11" t="s">
        <v>1243</v>
      </c>
      <c r="X315" s="9">
        <v>0.375</v>
      </c>
      <c r="Y315" s="9">
        <v>0.5</v>
      </c>
      <c r="Z315" s="9">
        <v>0.125</v>
      </c>
      <c r="AA315" s="36">
        <v>1</v>
      </c>
      <c r="AB315" s="11">
        <v>2</v>
      </c>
      <c r="AC315" s="9">
        <f t="shared" si="20"/>
        <v>0.125</v>
      </c>
      <c r="AD315" s="7">
        <f t="shared" si="21"/>
        <v>0.25</v>
      </c>
    </row>
    <row r="316" spans="1:30" s="33" customFormat="1" ht="14.5" x14ac:dyDescent="0.35">
      <c r="A316" s="8" t="s">
        <v>29</v>
      </c>
      <c r="B316" s="11" t="s">
        <v>2248</v>
      </c>
      <c r="C316" s="11" t="s">
        <v>2354</v>
      </c>
      <c r="D316" s="13" t="s">
        <v>1561</v>
      </c>
      <c r="E316" s="4" t="s">
        <v>1562</v>
      </c>
      <c r="F316" s="6" t="s">
        <v>76</v>
      </c>
      <c r="G316" s="14" t="s">
        <v>1568</v>
      </c>
      <c r="H316" s="15" t="s">
        <v>1569</v>
      </c>
      <c r="I316" s="11" t="s">
        <v>1565</v>
      </c>
      <c r="J316" s="11" t="s">
        <v>2584</v>
      </c>
      <c r="K316" s="11">
        <v>5200</v>
      </c>
      <c r="L316" s="11" t="s">
        <v>1556</v>
      </c>
      <c r="M316" s="11" t="s">
        <v>1557</v>
      </c>
      <c r="N316" s="11" t="s">
        <v>1523</v>
      </c>
      <c r="O316" s="11" t="s">
        <v>1558</v>
      </c>
      <c r="P316" s="11" t="s">
        <v>1559</v>
      </c>
      <c r="Q316" s="11" t="s">
        <v>1061</v>
      </c>
      <c r="R316" s="11" t="s">
        <v>1560</v>
      </c>
      <c r="S316" s="11" t="s">
        <v>1560</v>
      </c>
      <c r="T316" s="11" t="s">
        <v>1062</v>
      </c>
      <c r="U316" s="30" t="s">
        <v>1108</v>
      </c>
      <c r="V316" s="30" t="s">
        <v>1395</v>
      </c>
      <c r="W316" s="11" t="s">
        <v>1107</v>
      </c>
      <c r="X316" s="9">
        <v>0.54166666666666663</v>
      </c>
      <c r="Y316" s="9">
        <v>0.72222222222222221</v>
      </c>
      <c r="Z316" s="9">
        <v>0.18055555555555555</v>
      </c>
      <c r="AA316" s="36">
        <v>1</v>
      </c>
      <c r="AB316" s="11">
        <v>2</v>
      </c>
      <c r="AC316" s="9">
        <f t="shared" si="20"/>
        <v>0.18055555555555555</v>
      </c>
      <c r="AD316" s="7">
        <f t="shared" si="21"/>
        <v>0.3611111111111111</v>
      </c>
    </row>
    <row r="317" spans="1:30" s="33" customFormat="1" ht="14.5" x14ac:dyDescent="0.35">
      <c r="A317" s="8" t="s">
        <v>29</v>
      </c>
      <c r="B317" s="11" t="s">
        <v>2248</v>
      </c>
      <c r="C317" s="11" t="s">
        <v>2354</v>
      </c>
      <c r="D317" s="13" t="s">
        <v>1551</v>
      </c>
      <c r="E317" s="4" t="s">
        <v>1552</v>
      </c>
      <c r="F317" s="6" t="s">
        <v>76</v>
      </c>
      <c r="G317" s="14" t="s">
        <v>1553</v>
      </c>
      <c r="H317" s="15" t="s">
        <v>1554</v>
      </c>
      <c r="I317" s="11" t="s">
        <v>1555</v>
      </c>
      <c r="J317" s="11" t="s">
        <v>2584</v>
      </c>
      <c r="K317" s="11">
        <v>5200</v>
      </c>
      <c r="L317" s="11" t="s">
        <v>1556</v>
      </c>
      <c r="M317" s="11" t="s">
        <v>1557</v>
      </c>
      <c r="N317" s="11" t="s">
        <v>1523</v>
      </c>
      <c r="O317" s="11" t="s">
        <v>1558</v>
      </c>
      <c r="P317" s="11" t="s">
        <v>1559</v>
      </c>
      <c r="Q317" s="11" t="s">
        <v>1070</v>
      </c>
      <c r="R317" s="11" t="s">
        <v>1560</v>
      </c>
      <c r="S317" s="11" t="s">
        <v>1560</v>
      </c>
      <c r="T317" s="11" t="s">
        <v>1062</v>
      </c>
      <c r="U317" s="30" t="s">
        <v>1108</v>
      </c>
      <c r="V317" s="30" t="s">
        <v>1399</v>
      </c>
      <c r="W317" s="11" t="s">
        <v>1243</v>
      </c>
      <c r="X317" s="9">
        <v>0.375</v>
      </c>
      <c r="Y317" s="9">
        <v>0.4375</v>
      </c>
      <c r="Z317" s="9">
        <v>6.25E-2</v>
      </c>
      <c r="AA317" s="36">
        <v>1</v>
      </c>
      <c r="AB317" s="11">
        <v>2</v>
      </c>
      <c r="AC317" s="9">
        <f t="shared" si="20"/>
        <v>6.25E-2</v>
      </c>
      <c r="AD317" s="7">
        <f t="shared" si="21"/>
        <v>0.125</v>
      </c>
    </row>
    <row r="318" spans="1:30" s="33" customFormat="1" ht="14.5" x14ac:dyDescent="0.35">
      <c r="A318" s="8" t="s">
        <v>29</v>
      </c>
      <c r="B318" s="11" t="s">
        <v>2248</v>
      </c>
      <c r="C318" s="11" t="s">
        <v>2354</v>
      </c>
      <c r="D318" s="13" t="s">
        <v>1561</v>
      </c>
      <c r="E318" s="4" t="s">
        <v>1562</v>
      </c>
      <c r="F318" s="6" t="s">
        <v>76</v>
      </c>
      <c r="G318" s="14" t="s">
        <v>1563</v>
      </c>
      <c r="H318" s="15" t="s">
        <v>1564</v>
      </c>
      <c r="I318" s="11" t="s">
        <v>1565</v>
      </c>
      <c r="J318" s="11" t="s">
        <v>2583</v>
      </c>
      <c r="K318" s="11">
        <v>1181</v>
      </c>
      <c r="L318" s="11" t="s">
        <v>1566</v>
      </c>
      <c r="M318" s="11" t="s">
        <v>1567</v>
      </c>
      <c r="N318" s="11" t="s">
        <v>1523</v>
      </c>
      <c r="O318" s="11" t="s">
        <v>1558</v>
      </c>
      <c r="P318" s="11" t="s">
        <v>1559</v>
      </c>
      <c r="Q318" s="11" t="s">
        <v>1061</v>
      </c>
      <c r="R318" s="11" t="s">
        <v>1560</v>
      </c>
      <c r="S318" s="11" t="s">
        <v>1560</v>
      </c>
      <c r="T318" s="11" t="s">
        <v>1062</v>
      </c>
      <c r="U318" s="30" t="s">
        <v>1108</v>
      </c>
      <c r="V318" s="30" t="s">
        <v>1399</v>
      </c>
      <c r="W318" s="11" t="s">
        <v>1107</v>
      </c>
      <c r="X318" s="9">
        <v>0.4375</v>
      </c>
      <c r="Y318" s="9">
        <v>0.625</v>
      </c>
      <c r="Z318" s="9">
        <v>0.14583333333333334</v>
      </c>
      <c r="AA318" s="6">
        <v>1</v>
      </c>
      <c r="AB318" s="11">
        <v>2</v>
      </c>
      <c r="AC318" s="9">
        <f t="shared" si="20"/>
        <v>0.14583333333333334</v>
      </c>
      <c r="AD318" s="7">
        <f t="shared" si="21"/>
        <v>0.29166666666666669</v>
      </c>
    </row>
    <row r="319" spans="1:30" s="33" customFormat="1" ht="14.5" x14ac:dyDescent="0.35">
      <c r="A319" s="8" t="s">
        <v>29</v>
      </c>
      <c r="B319" s="11" t="s">
        <v>2248</v>
      </c>
      <c r="C319" s="11" t="s">
        <v>2354</v>
      </c>
      <c r="D319" s="13" t="s">
        <v>1551</v>
      </c>
      <c r="E319" s="4" t="s">
        <v>1552</v>
      </c>
      <c r="F319" s="6" t="s">
        <v>76</v>
      </c>
      <c r="G319" s="14" t="s">
        <v>1585</v>
      </c>
      <c r="H319" s="15" t="s">
        <v>1586</v>
      </c>
      <c r="I319" s="11" t="s">
        <v>1555</v>
      </c>
      <c r="J319" s="11" t="s">
        <v>2585</v>
      </c>
      <c r="K319" s="11">
        <v>100</v>
      </c>
      <c r="L319" s="11" t="s">
        <v>1587</v>
      </c>
      <c r="M319" s="11" t="s">
        <v>1588</v>
      </c>
      <c r="N319" s="11" t="s">
        <v>1523</v>
      </c>
      <c r="O319" s="11" t="s">
        <v>1558</v>
      </c>
      <c r="P319" s="11" t="s">
        <v>1559</v>
      </c>
      <c r="Q319" s="11" t="s">
        <v>1070</v>
      </c>
      <c r="R319" s="11" t="s">
        <v>1560</v>
      </c>
      <c r="S319" s="11" t="s">
        <v>1560</v>
      </c>
      <c r="T319" s="11" t="s">
        <v>1062</v>
      </c>
      <c r="U319" s="30" t="s">
        <v>1108</v>
      </c>
      <c r="V319" s="30" t="s">
        <v>1399</v>
      </c>
      <c r="W319" s="11" t="s">
        <v>1107</v>
      </c>
      <c r="X319" s="9">
        <v>0.625</v>
      </c>
      <c r="Y319" s="9">
        <v>0.72222222222222221</v>
      </c>
      <c r="Z319" s="9">
        <v>9.7222222222222224E-2</v>
      </c>
      <c r="AA319" s="36">
        <v>1</v>
      </c>
      <c r="AB319" s="11">
        <v>2</v>
      </c>
      <c r="AC319" s="9">
        <f t="shared" si="20"/>
        <v>9.7222222222222224E-2</v>
      </c>
      <c r="AD319" s="7">
        <f t="shared" si="21"/>
        <v>0.19444444444444445</v>
      </c>
    </row>
    <row r="320" spans="1:30" s="33" customFormat="1" ht="14.5" x14ac:dyDescent="0.35">
      <c r="A320" s="8" t="s">
        <v>29</v>
      </c>
      <c r="B320" s="11" t="s">
        <v>2248</v>
      </c>
      <c r="C320" s="11" t="s">
        <v>2354</v>
      </c>
      <c r="D320" s="13" t="s">
        <v>1561</v>
      </c>
      <c r="E320" s="4" t="s">
        <v>1562</v>
      </c>
      <c r="F320" s="6" t="s">
        <v>76</v>
      </c>
      <c r="G320" s="14" t="s">
        <v>1570</v>
      </c>
      <c r="H320" s="15" t="s">
        <v>1571</v>
      </c>
      <c r="I320" s="11" t="s">
        <v>1565</v>
      </c>
      <c r="J320" s="11" t="s">
        <v>2582</v>
      </c>
      <c r="K320" s="11">
        <v>1423</v>
      </c>
      <c r="L320" s="11" t="s">
        <v>1572</v>
      </c>
      <c r="M320" s="11" t="s">
        <v>1573</v>
      </c>
      <c r="N320" s="11" t="s">
        <v>1523</v>
      </c>
      <c r="O320" s="11" t="s">
        <v>1558</v>
      </c>
      <c r="P320" s="11" t="s">
        <v>1559</v>
      </c>
      <c r="Q320" s="11" t="s">
        <v>1061</v>
      </c>
      <c r="R320" s="11" t="s">
        <v>1560</v>
      </c>
      <c r="S320" s="11" t="s">
        <v>1560</v>
      </c>
      <c r="T320" s="11" t="s">
        <v>1064</v>
      </c>
      <c r="U320" s="30" t="s">
        <v>1105</v>
      </c>
      <c r="V320" s="30" t="s">
        <v>1169</v>
      </c>
      <c r="W320" s="11" t="s">
        <v>1243</v>
      </c>
      <c r="X320" s="9">
        <v>0.375</v>
      </c>
      <c r="Y320" s="9">
        <v>0.5</v>
      </c>
      <c r="Z320" s="9">
        <v>0.125</v>
      </c>
      <c r="AA320" s="6">
        <v>1</v>
      </c>
      <c r="AB320" s="11">
        <v>4</v>
      </c>
      <c r="AC320" s="9">
        <f t="shared" si="20"/>
        <v>0.125</v>
      </c>
      <c r="AD320" s="7">
        <f t="shared" si="21"/>
        <v>0.5</v>
      </c>
    </row>
    <row r="321" spans="1:30" s="33" customFormat="1" ht="14.5" x14ac:dyDescent="0.35">
      <c r="A321" s="8" t="s">
        <v>29</v>
      </c>
      <c r="B321" s="11" t="s">
        <v>2248</v>
      </c>
      <c r="C321" s="11" t="s">
        <v>2354</v>
      </c>
      <c r="D321" s="13" t="s">
        <v>1561</v>
      </c>
      <c r="E321" s="4" t="s">
        <v>1562</v>
      </c>
      <c r="F321" s="6" t="s">
        <v>76</v>
      </c>
      <c r="G321" s="14" t="s">
        <v>2744</v>
      </c>
      <c r="H321" s="15" t="s">
        <v>2743</v>
      </c>
      <c r="I321" s="11" t="s">
        <v>1565</v>
      </c>
      <c r="J321" s="11" t="s">
        <v>2712</v>
      </c>
      <c r="K321" s="11">
        <v>1800</v>
      </c>
      <c r="L321" s="11" t="s">
        <v>2713</v>
      </c>
      <c r="M321" s="11" t="s">
        <v>2714</v>
      </c>
      <c r="N321" s="11" t="s">
        <v>1523</v>
      </c>
      <c r="O321" s="11" t="s">
        <v>1558</v>
      </c>
      <c r="P321" s="11" t="s">
        <v>1559</v>
      </c>
      <c r="Q321" s="11" t="s">
        <v>1061</v>
      </c>
      <c r="R321" s="11" t="s">
        <v>1560</v>
      </c>
      <c r="S321" s="11" t="s">
        <v>1560</v>
      </c>
      <c r="T321" s="11" t="s">
        <v>1064</v>
      </c>
      <c r="U321" s="30" t="s">
        <v>1105</v>
      </c>
      <c r="V321" s="30" t="s">
        <v>1169</v>
      </c>
      <c r="W321" s="11" t="s">
        <v>1107</v>
      </c>
      <c r="X321" s="9">
        <v>0.54166666666666696</v>
      </c>
      <c r="Y321" s="9">
        <v>0.72222222222222221</v>
      </c>
      <c r="Z321" s="9">
        <v>0.18055555555555555</v>
      </c>
      <c r="AA321" s="6">
        <v>1</v>
      </c>
      <c r="AB321" s="11">
        <v>4</v>
      </c>
      <c r="AC321" s="9">
        <f t="shared" si="20"/>
        <v>0.18055555555555555</v>
      </c>
      <c r="AD321" s="7">
        <f t="shared" si="21"/>
        <v>0.72222222222222221</v>
      </c>
    </row>
    <row r="322" spans="1:30" s="33" customFormat="1" ht="14.5" x14ac:dyDescent="0.35">
      <c r="A322" s="8" t="s">
        <v>29</v>
      </c>
      <c r="B322" s="11" t="s">
        <v>2248</v>
      </c>
      <c r="C322" s="11" t="s">
        <v>2354</v>
      </c>
      <c r="D322" s="13" t="s">
        <v>1551</v>
      </c>
      <c r="E322" s="4" t="s">
        <v>1552</v>
      </c>
      <c r="F322" s="6" t="s">
        <v>76</v>
      </c>
      <c r="G322" s="14" t="s">
        <v>2931</v>
      </c>
      <c r="H322" s="15" t="s">
        <v>2930</v>
      </c>
      <c r="I322" s="11" t="s">
        <v>1555</v>
      </c>
      <c r="J322" s="11" t="s">
        <v>2608</v>
      </c>
      <c r="K322" s="11">
        <v>164</v>
      </c>
      <c r="L322" s="11" t="s">
        <v>1577</v>
      </c>
      <c r="M322" s="11" t="s">
        <v>1578</v>
      </c>
      <c r="N322" s="11" t="s">
        <v>1523</v>
      </c>
      <c r="O322" s="11" t="s">
        <v>1558</v>
      </c>
      <c r="P322" s="11" t="s">
        <v>1559</v>
      </c>
      <c r="Q322" s="11" t="s">
        <v>1070</v>
      </c>
      <c r="R322" s="11" t="s">
        <v>1560</v>
      </c>
      <c r="S322" s="11" t="s">
        <v>1560</v>
      </c>
      <c r="T322" s="11" t="s">
        <v>1067</v>
      </c>
      <c r="U322" s="30" t="s">
        <v>1105</v>
      </c>
      <c r="V322" s="30" t="s">
        <v>1170</v>
      </c>
      <c r="W322" s="11" t="s">
        <v>1243</v>
      </c>
      <c r="X322" s="9">
        <v>0.375</v>
      </c>
      <c r="Y322" s="9">
        <v>0.5</v>
      </c>
      <c r="Z322" s="9">
        <v>0.125</v>
      </c>
      <c r="AA322" s="36">
        <v>1</v>
      </c>
      <c r="AB322" s="11">
        <v>4</v>
      </c>
      <c r="AC322" s="9">
        <f t="shared" si="20"/>
        <v>0.125</v>
      </c>
      <c r="AD322" s="7">
        <f t="shared" si="21"/>
        <v>0.5</v>
      </c>
    </row>
    <row r="323" spans="1:30" s="33" customFormat="1" ht="14.5" x14ac:dyDescent="0.35">
      <c r="A323" s="8" t="s">
        <v>29</v>
      </c>
      <c r="B323" s="11" t="s">
        <v>2248</v>
      </c>
      <c r="C323" s="11" t="s">
        <v>2354</v>
      </c>
      <c r="D323" s="13" t="s">
        <v>1561</v>
      </c>
      <c r="E323" s="4" t="s">
        <v>1562</v>
      </c>
      <c r="F323" s="6" t="s">
        <v>76</v>
      </c>
      <c r="G323" s="14" t="s">
        <v>1575</v>
      </c>
      <c r="H323" s="15" t="s">
        <v>1576</v>
      </c>
      <c r="I323" s="11" t="s">
        <v>1565</v>
      </c>
      <c r="J323" s="11" t="s">
        <v>2581</v>
      </c>
      <c r="K323" s="11">
        <v>164</v>
      </c>
      <c r="L323" s="11" t="s">
        <v>1577</v>
      </c>
      <c r="M323" s="11" t="s">
        <v>1578</v>
      </c>
      <c r="N323" s="11" t="s">
        <v>1523</v>
      </c>
      <c r="O323" s="11" t="s">
        <v>1558</v>
      </c>
      <c r="P323" s="11" t="s">
        <v>1559</v>
      </c>
      <c r="Q323" s="11" t="s">
        <v>1061</v>
      </c>
      <c r="R323" s="11" t="s">
        <v>1560</v>
      </c>
      <c r="S323" s="11" t="s">
        <v>1560</v>
      </c>
      <c r="T323" s="11" t="s">
        <v>1067</v>
      </c>
      <c r="U323" s="30" t="s">
        <v>1105</v>
      </c>
      <c r="V323" s="30" t="s">
        <v>1170</v>
      </c>
      <c r="W323" s="11" t="s">
        <v>1107</v>
      </c>
      <c r="X323" s="9">
        <v>0.54166666666666663</v>
      </c>
      <c r="Y323" s="9">
        <v>0.72222222222222221</v>
      </c>
      <c r="Z323" s="9">
        <v>0.18055555555555555</v>
      </c>
      <c r="AA323" s="36">
        <v>1</v>
      </c>
      <c r="AB323" s="11">
        <v>4</v>
      </c>
      <c r="AC323" s="9">
        <f t="shared" si="20"/>
        <v>0.18055555555555555</v>
      </c>
      <c r="AD323" s="7">
        <f t="shared" si="21"/>
        <v>0.72222222222222221</v>
      </c>
    </row>
    <row r="324" spans="1:30" x14ac:dyDescent="0.3">
      <c r="A324" s="8" t="s">
        <v>29</v>
      </c>
      <c r="B324" s="11" t="s">
        <v>2248</v>
      </c>
      <c r="C324" s="11" t="s">
        <v>2354</v>
      </c>
      <c r="D324" s="13" t="s">
        <v>1551</v>
      </c>
      <c r="E324" s="4" t="s">
        <v>1552</v>
      </c>
      <c r="F324" s="6" t="s">
        <v>76</v>
      </c>
      <c r="G324" s="14" t="s">
        <v>1579</v>
      </c>
      <c r="H324" s="15" t="s">
        <v>1580</v>
      </c>
      <c r="I324" s="11" t="s">
        <v>1555</v>
      </c>
      <c r="J324" s="11" t="s">
        <v>2581</v>
      </c>
      <c r="K324" s="11">
        <v>2611</v>
      </c>
      <c r="L324" s="11" t="s">
        <v>1581</v>
      </c>
      <c r="M324" s="11" t="s">
        <v>1582</v>
      </c>
      <c r="N324" s="11" t="s">
        <v>1523</v>
      </c>
      <c r="O324" s="11" t="s">
        <v>1558</v>
      </c>
      <c r="P324" s="11" t="s">
        <v>1559</v>
      </c>
      <c r="Q324" s="11" t="s">
        <v>1070</v>
      </c>
      <c r="R324" s="11" t="s">
        <v>1560</v>
      </c>
      <c r="S324" s="11" t="s">
        <v>1560</v>
      </c>
      <c r="T324" s="11" t="s">
        <v>1069</v>
      </c>
      <c r="U324" s="30" t="s">
        <v>1105</v>
      </c>
      <c r="V324" s="30" t="s">
        <v>1171</v>
      </c>
      <c r="W324" s="11" t="s">
        <v>1243</v>
      </c>
      <c r="X324" s="9">
        <v>0.375</v>
      </c>
      <c r="Y324" s="9">
        <v>0.5</v>
      </c>
      <c r="Z324" s="9">
        <v>0.125</v>
      </c>
      <c r="AA324" s="36">
        <v>1</v>
      </c>
      <c r="AB324" s="11">
        <v>4</v>
      </c>
      <c r="AC324" s="9">
        <f t="shared" si="20"/>
        <v>0.125</v>
      </c>
      <c r="AD324" s="7">
        <f t="shared" si="21"/>
        <v>0.5</v>
      </c>
    </row>
    <row r="325" spans="1:30" x14ac:dyDescent="0.3">
      <c r="A325" s="8" t="s">
        <v>29</v>
      </c>
      <c r="B325" s="11" t="s">
        <v>2248</v>
      </c>
      <c r="C325" s="11" t="s">
        <v>2354</v>
      </c>
      <c r="D325" s="13" t="s">
        <v>1561</v>
      </c>
      <c r="E325" s="4" t="s">
        <v>1562</v>
      </c>
      <c r="F325" s="6" t="s">
        <v>76</v>
      </c>
      <c r="G325" s="14" t="s">
        <v>1583</v>
      </c>
      <c r="H325" s="15" t="s">
        <v>1584</v>
      </c>
      <c r="I325" s="11" t="s">
        <v>1565</v>
      </c>
      <c r="J325" s="11" t="s">
        <v>2581</v>
      </c>
      <c r="K325" s="11">
        <v>2611</v>
      </c>
      <c r="L325" s="11" t="s">
        <v>1581</v>
      </c>
      <c r="M325" s="11" t="s">
        <v>1582</v>
      </c>
      <c r="N325" s="11" t="s">
        <v>1523</v>
      </c>
      <c r="O325" s="11" t="s">
        <v>1558</v>
      </c>
      <c r="P325" s="11" t="s">
        <v>1559</v>
      </c>
      <c r="Q325" s="11" t="s">
        <v>1061</v>
      </c>
      <c r="R325" s="11" t="s">
        <v>1560</v>
      </c>
      <c r="S325" s="11" t="s">
        <v>1560</v>
      </c>
      <c r="T325" s="11" t="s">
        <v>1069</v>
      </c>
      <c r="U325" s="30" t="s">
        <v>1105</v>
      </c>
      <c r="V325" s="11" t="s">
        <v>1171</v>
      </c>
      <c r="W325" s="11" t="s">
        <v>1107</v>
      </c>
      <c r="X325" s="9">
        <v>0.54166666666666696</v>
      </c>
      <c r="Y325" s="9">
        <v>0.72222222222222221</v>
      </c>
      <c r="Z325" s="9">
        <v>0.18055555555555555</v>
      </c>
      <c r="AA325" s="6">
        <v>1</v>
      </c>
      <c r="AB325" s="11">
        <v>4</v>
      </c>
      <c r="AC325" s="9">
        <f t="shared" si="20"/>
        <v>0.18055555555555555</v>
      </c>
      <c r="AD325" s="7">
        <f t="shared" si="21"/>
        <v>0.72222222222222221</v>
      </c>
    </row>
    <row r="326" spans="1:30" x14ac:dyDescent="0.3">
      <c r="A326" s="8" t="s">
        <v>29</v>
      </c>
      <c r="B326" s="11" t="s">
        <v>2248</v>
      </c>
      <c r="C326" s="11" t="s">
        <v>2354</v>
      </c>
      <c r="D326" s="13" t="s">
        <v>1561</v>
      </c>
      <c r="E326" s="4" t="s">
        <v>1562</v>
      </c>
      <c r="F326" s="6" t="s">
        <v>76</v>
      </c>
      <c r="G326" s="14" t="s">
        <v>1593</v>
      </c>
      <c r="H326" s="15" t="s">
        <v>1594</v>
      </c>
      <c r="I326" s="11" t="s">
        <v>1565</v>
      </c>
      <c r="J326" s="11" t="s">
        <v>1595</v>
      </c>
      <c r="K326" s="11">
        <v>38</v>
      </c>
      <c r="L326" s="11" t="s">
        <v>669</v>
      </c>
      <c r="M326" s="11" t="s">
        <v>1596</v>
      </c>
      <c r="N326" s="11" t="s">
        <v>1523</v>
      </c>
      <c r="O326" s="11" t="s">
        <v>1558</v>
      </c>
      <c r="P326" s="11" t="s">
        <v>1559</v>
      </c>
      <c r="Q326" s="11" t="s">
        <v>1061</v>
      </c>
      <c r="R326" s="11" t="s">
        <v>1560</v>
      </c>
      <c r="S326" s="11" t="s">
        <v>1560</v>
      </c>
      <c r="T326" s="11" t="s">
        <v>1071</v>
      </c>
      <c r="U326" s="30" t="s">
        <v>1108</v>
      </c>
      <c r="V326" s="11" t="s">
        <v>1178</v>
      </c>
      <c r="W326" s="11" t="s">
        <v>1243</v>
      </c>
      <c r="X326" s="9">
        <v>0.375</v>
      </c>
      <c r="Y326" s="9">
        <v>0.5</v>
      </c>
      <c r="Z326" s="9">
        <v>0.125</v>
      </c>
      <c r="AA326" s="36">
        <v>1</v>
      </c>
      <c r="AB326" s="11">
        <v>2</v>
      </c>
      <c r="AC326" s="9">
        <f t="shared" si="20"/>
        <v>0.125</v>
      </c>
      <c r="AD326" s="7">
        <f t="shared" si="21"/>
        <v>0.25</v>
      </c>
    </row>
    <row r="327" spans="1:30" x14ac:dyDescent="0.3">
      <c r="A327" s="8" t="s">
        <v>29</v>
      </c>
      <c r="B327" s="11" t="s">
        <v>2248</v>
      </c>
      <c r="C327" s="11" t="s">
        <v>2354</v>
      </c>
      <c r="D327" s="13" t="s">
        <v>1561</v>
      </c>
      <c r="E327" s="4" t="s">
        <v>1562</v>
      </c>
      <c r="F327" s="6" t="s">
        <v>76</v>
      </c>
      <c r="G327" s="14" t="s">
        <v>1597</v>
      </c>
      <c r="H327" s="15" t="s">
        <v>1598</v>
      </c>
      <c r="I327" s="11" t="s">
        <v>1565</v>
      </c>
      <c r="J327" s="11" t="s">
        <v>2579</v>
      </c>
      <c r="K327" s="11">
        <v>86</v>
      </c>
      <c r="L327" s="11" t="s">
        <v>1572</v>
      </c>
      <c r="M327" s="11" t="s">
        <v>1599</v>
      </c>
      <c r="N327" s="11" t="s">
        <v>1523</v>
      </c>
      <c r="O327" s="11" t="s">
        <v>1558</v>
      </c>
      <c r="P327" s="11" t="s">
        <v>1559</v>
      </c>
      <c r="Q327" s="11" t="s">
        <v>1061</v>
      </c>
      <c r="R327" s="11" t="s">
        <v>1560</v>
      </c>
      <c r="S327" s="11" t="s">
        <v>1560</v>
      </c>
      <c r="T327" s="11" t="s">
        <v>1071</v>
      </c>
      <c r="U327" s="30" t="s">
        <v>1108</v>
      </c>
      <c r="V327" s="11" t="s">
        <v>1179</v>
      </c>
      <c r="W327" s="11" t="s">
        <v>1243</v>
      </c>
      <c r="X327" s="9">
        <v>0.375</v>
      </c>
      <c r="Y327" s="9">
        <v>0.5</v>
      </c>
      <c r="Z327" s="9">
        <v>0.125</v>
      </c>
      <c r="AA327" s="6">
        <v>1</v>
      </c>
      <c r="AB327" s="11">
        <v>2</v>
      </c>
      <c r="AC327" s="9">
        <f t="shared" si="20"/>
        <v>0.125</v>
      </c>
      <c r="AD327" s="7">
        <f t="shared" si="21"/>
        <v>0.25</v>
      </c>
    </row>
    <row r="328" spans="1:30" x14ac:dyDescent="0.3">
      <c r="A328" s="8" t="s">
        <v>29</v>
      </c>
      <c r="B328" s="11" t="s">
        <v>2248</v>
      </c>
      <c r="C328" s="11" t="s">
        <v>2354</v>
      </c>
      <c r="D328" s="13" t="s">
        <v>1561</v>
      </c>
      <c r="E328" s="4" t="s">
        <v>1562</v>
      </c>
      <c r="F328" s="6" t="s">
        <v>76</v>
      </c>
      <c r="G328" s="14" t="s">
        <v>1600</v>
      </c>
      <c r="H328" s="15" t="s">
        <v>1601</v>
      </c>
      <c r="I328" s="11" t="s">
        <v>1565</v>
      </c>
      <c r="J328" s="11" t="s">
        <v>1602</v>
      </c>
      <c r="K328" s="11">
        <v>135</v>
      </c>
      <c r="L328" s="11" t="s">
        <v>1572</v>
      </c>
      <c r="M328" s="11" t="s">
        <v>1603</v>
      </c>
      <c r="N328" s="11" t="s">
        <v>1523</v>
      </c>
      <c r="O328" s="11" t="s">
        <v>1558</v>
      </c>
      <c r="P328" s="11" t="s">
        <v>1559</v>
      </c>
      <c r="Q328" s="11" t="s">
        <v>1061</v>
      </c>
      <c r="R328" s="11" t="s">
        <v>1560</v>
      </c>
      <c r="S328" s="11" t="s">
        <v>1560</v>
      </c>
      <c r="T328" s="11" t="s">
        <v>1071</v>
      </c>
      <c r="U328" s="30" t="s">
        <v>1105</v>
      </c>
      <c r="V328" s="11" t="s">
        <v>1172</v>
      </c>
      <c r="W328" s="11" t="s">
        <v>1107</v>
      </c>
      <c r="X328" s="9">
        <v>0.54166666666666663</v>
      </c>
      <c r="Y328" s="9">
        <v>0.72222222222222221</v>
      </c>
      <c r="Z328" s="9">
        <v>0.18055555555555555</v>
      </c>
      <c r="AA328" s="6">
        <v>1</v>
      </c>
      <c r="AB328" s="11">
        <v>4</v>
      </c>
      <c r="AC328" s="9">
        <f t="shared" si="20"/>
        <v>0.18055555555555555</v>
      </c>
      <c r="AD328" s="7">
        <f t="shared" si="21"/>
        <v>0.72222222222222221</v>
      </c>
    </row>
    <row r="329" spans="1:30" x14ac:dyDescent="0.3">
      <c r="A329" s="8" t="s">
        <v>29</v>
      </c>
      <c r="B329" s="11" t="s">
        <v>2248</v>
      </c>
      <c r="C329" s="11" t="s">
        <v>2354</v>
      </c>
      <c r="D329" s="13" t="s">
        <v>1551</v>
      </c>
      <c r="E329" s="4" t="s">
        <v>1552</v>
      </c>
      <c r="F329" s="6" t="s">
        <v>76</v>
      </c>
      <c r="G329" s="14" t="s">
        <v>1604</v>
      </c>
      <c r="H329" s="15" t="s">
        <v>1605</v>
      </c>
      <c r="I329" s="11" t="s">
        <v>1555</v>
      </c>
      <c r="J329" s="11" t="s">
        <v>2580</v>
      </c>
      <c r="K329" s="11">
        <v>8000</v>
      </c>
      <c r="L329" s="11" t="s">
        <v>1591</v>
      </c>
      <c r="M329" s="11" t="s">
        <v>1606</v>
      </c>
      <c r="N329" s="11" t="s">
        <v>1523</v>
      </c>
      <c r="O329" s="11" t="s">
        <v>1558</v>
      </c>
      <c r="P329" s="11" t="s">
        <v>1559</v>
      </c>
      <c r="Q329" s="11" t="s">
        <v>1070</v>
      </c>
      <c r="R329" s="11" t="s">
        <v>1560</v>
      </c>
      <c r="S329" s="11" t="s">
        <v>1560</v>
      </c>
      <c r="T329" s="11" t="s">
        <v>1180</v>
      </c>
      <c r="U329" s="30" t="s">
        <v>1105</v>
      </c>
      <c r="V329" s="11" t="s">
        <v>1173</v>
      </c>
      <c r="W329" s="11" t="s">
        <v>1107</v>
      </c>
      <c r="X329" s="9">
        <v>0.375</v>
      </c>
      <c r="Y329" s="9">
        <v>0.45833333333333331</v>
      </c>
      <c r="Z329" s="9">
        <v>8.3333333333333329E-2</v>
      </c>
      <c r="AA329" s="36">
        <v>1</v>
      </c>
      <c r="AB329" s="11">
        <v>4</v>
      </c>
      <c r="AC329" s="9">
        <f t="shared" si="20"/>
        <v>8.3333333333333329E-2</v>
      </c>
      <c r="AD329" s="7">
        <f t="shared" si="21"/>
        <v>0.33333333333333331</v>
      </c>
    </row>
    <row r="330" spans="1:30" x14ac:dyDescent="0.3">
      <c r="A330" s="8" t="s">
        <v>29</v>
      </c>
      <c r="B330" s="11" t="s">
        <v>2248</v>
      </c>
      <c r="C330" s="11" t="s">
        <v>2354</v>
      </c>
      <c r="D330" s="13" t="s">
        <v>1561</v>
      </c>
      <c r="E330" s="4" t="s">
        <v>1562</v>
      </c>
      <c r="F330" s="6" t="s">
        <v>76</v>
      </c>
      <c r="G330" s="14" t="s">
        <v>1589</v>
      </c>
      <c r="H330" s="15" t="s">
        <v>1590</v>
      </c>
      <c r="I330" s="11" t="s">
        <v>1565</v>
      </c>
      <c r="J330" s="11" t="s">
        <v>2580</v>
      </c>
      <c r="K330" s="11">
        <v>8000</v>
      </c>
      <c r="L330" s="11" t="s">
        <v>1591</v>
      </c>
      <c r="M330" s="11" t="s">
        <v>1592</v>
      </c>
      <c r="N330" s="11" t="s">
        <v>1523</v>
      </c>
      <c r="O330" s="11" t="s">
        <v>1558</v>
      </c>
      <c r="P330" s="11" t="s">
        <v>1559</v>
      </c>
      <c r="Q330" s="11" t="s">
        <v>1061</v>
      </c>
      <c r="R330" s="11" t="s">
        <v>1560</v>
      </c>
      <c r="S330" s="11" t="s">
        <v>1560</v>
      </c>
      <c r="T330" s="11" t="s">
        <v>1180</v>
      </c>
      <c r="U330" s="30" t="s">
        <v>1105</v>
      </c>
      <c r="V330" s="11" t="s">
        <v>1173</v>
      </c>
      <c r="W330" s="11" t="s">
        <v>1107</v>
      </c>
      <c r="X330" s="9">
        <v>0.45833333333333331</v>
      </c>
      <c r="Y330" s="9">
        <v>0.72222222222222221</v>
      </c>
      <c r="Z330" s="9">
        <v>0.22222222222222221</v>
      </c>
      <c r="AA330" s="6">
        <v>1</v>
      </c>
      <c r="AB330" s="11">
        <v>4</v>
      </c>
      <c r="AC330" s="9">
        <f t="shared" si="20"/>
        <v>0.22222222222222221</v>
      </c>
      <c r="AD330" s="7">
        <f t="shared" si="21"/>
        <v>0.88888888888888884</v>
      </c>
    </row>
    <row r="331" spans="1:30" x14ac:dyDescent="0.3">
      <c r="A331" s="11" t="s">
        <v>29</v>
      </c>
      <c r="B331" s="11" t="s">
        <v>46</v>
      </c>
      <c r="C331" s="11" t="s">
        <v>2577</v>
      </c>
      <c r="D331" s="41" t="s">
        <v>1678</v>
      </c>
      <c r="E331" s="4" t="s">
        <v>195</v>
      </c>
      <c r="F331" s="6">
        <v>108</v>
      </c>
      <c r="G331" s="14" t="s">
        <v>2655</v>
      </c>
      <c r="H331" s="15" t="s">
        <v>2654</v>
      </c>
      <c r="I331" s="11" t="s">
        <v>721</v>
      </c>
      <c r="J331" s="11" t="s">
        <v>1322</v>
      </c>
      <c r="K331" s="11" t="s">
        <v>681</v>
      </c>
      <c r="L331" s="11" t="s">
        <v>1323</v>
      </c>
      <c r="M331" s="11" t="s">
        <v>2290</v>
      </c>
      <c r="N331" s="11" t="s">
        <v>1058</v>
      </c>
      <c r="O331" s="47" t="s">
        <v>1326</v>
      </c>
      <c r="P331" s="48" t="s">
        <v>1327</v>
      </c>
      <c r="Q331" s="11" t="s">
        <v>1065</v>
      </c>
      <c r="R331" s="11" t="s">
        <v>1066</v>
      </c>
      <c r="S331" s="11" t="s">
        <v>1066</v>
      </c>
      <c r="T331" s="27" t="s">
        <v>1062</v>
      </c>
      <c r="U331" s="30" t="s">
        <v>1105</v>
      </c>
      <c r="V331" s="27" t="s">
        <v>1168</v>
      </c>
      <c r="W331" s="11" t="s">
        <v>1106</v>
      </c>
      <c r="X331" s="9">
        <v>0.375</v>
      </c>
      <c r="Y331" s="9">
        <v>0.72222222222222221</v>
      </c>
      <c r="Z331" s="9">
        <v>0.30555555555555552</v>
      </c>
      <c r="AA331" s="6">
        <v>1</v>
      </c>
      <c r="AB331" s="11">
        <v>4</v>
      </c>
      <c r="AC331" s="9">
        <f t="shared" si="20"/>
        <v>0.30555555555555552</v>
      </c>
      <c r="AD331" s="7">
        <f t="shared" si="21"/>
        <v>1.2222222222222221</v>
      </c>
    </row>
    <row r="332" spans="1:30" x14ac:dyDescent="0.3">
      <c r="A332" s="11" t="s">
        <v>29</v>
      </c>
      <c r="B332" s="11" t="s">
        <v>46</v>
      </c>
      <c r="C332" s="11" t="s">
        <v>2577</v>
      </c>
      <c r="D332" s="41" t="s">
        <v>1678</v>
      </c>
      <c r="E332" s="4" t="s">
        <v>195</v>
      </c>
      <c r="F332" s="6">
        <v>108</v>
      </c>
      <c r="G332" s="14" t="s">
        <v>2655</v>
      </c>
      <c r="H332" s="15" t="s">
        <v>2654</v>
      </c>
      <c r="I332" s="11" t="s">
        <v>721</v>
      </c>
      <c r="J332" s="11" t="s">
        <v>1322</v>
      </c>
      <c r="K332" s="11" t="s">
        <v>681</v>
      </c>
      <c r="L332" s="11" t="s">
        <v>1323</v>
      </c>
      <c r="M332" s="11" t="s">
        <v>2290</v>
      </c>
      <c r="N332" s="11" t="s">
        <v>1058</v>
      </c>
      <c r="O332" s="47" t="s">
        <v>1326</v>
      </c>
      <c r="P332" s="48" t="s">
        <v>1327</v>
      </c>
      <c r="Q332" s="11" t="s">
        <v>1065</v>
      </c>
      <c r="R332" s="11" t="s">
        <v>1066</v>
      </c>
      <c r="S332" s="11" t="s">
        <v>1066</v>
      </c>
      <c r="T332" s="27" t="s">
        <v>1064</v>
      </c>
      <c r="U332" s="30" t="s">
        <v>1105</v>
      </c>
      <c r="V332" s="27" t="s">
        <v>1169</v>
      </c>
      <c r="W332" s="11" t="s">
        <v>1106</v>
      </c>
      <c r="X332" s="9">
        <v>0.375</v>
      </c>
      <c r="Y332" s="9">
        <v>0.72222222222222221</v>
      </c>
      <c r="Z332" s="9">
        <v>0.30555555555555552</v>
      </c>
      <c r="AA332" s="6">
        <v>1</v>
      </c>
      <c r="AB332" s="11">
        <v>4</v>
      </c>
      <c r="AC332" s="9">
        <f t="shared" si="20"/>
        <v>0.30555555555555552</v>
      </c>
      <c r="AD332" s="7">
        <f t="shared" si="21"/>
        <v>1.2222222222222221</v>
      </c>
    </row>
    <row r="333" spans="1:30" x14ac:dyDescent="0.3">
      <c r="A333" s="11" t="s">
        <v>29</v>
      </c>
      <c r="B333" s="11" t="s">
        <v>46</v>
      </c>
      <c r="C333" s="11" t="s">
        <v>2577</v>
      </c>
      <c r="D333" s="41" t="s">
        <v>1678</v>
      </c>
      <c r="E333" s="4" t="s">
        <v>195</v>
      </c>
      <c r="F333" s="6">
        <v>108</v>
      </c>
      <c r="G333" s="14" t="s">
        <v>2655</v>
      </c>
      <c r="H333" s="15" t="s">
        <v>2654</v>
      </c>
      <c r="I333" s="11" t="s">
        <v>721</v>
      </c>
      <c r="J333" s="11" t="s">
        <v>1322</v>
      </c>
      <c r="K333" s="11" t="s">
        <v>681</v>
      </c>
      <c r="L333" s="11" t="s">
        <v>1323</v>
      </c>
      <c r="M333" s="11" t="s">
        <v>2290</v>
      </c>
      <c r="N333" s="11" t="s">
        <v>1058</v>
      </c>
      <c r="O333" s="47" t="s">
        <v>1326</v>
      </c>
      <c r="P333" s="48" t="s">
        <v>1327</v>
      </c>
      <c r="Q333" s="11" t="s">
        <v>1065</v>
      </c>
      <c r="R333" s="11" t="s">
        <v>1066</v>
      </c>
      <c r="S333" s="11" t="s">
        <v>1066</v>
      </c>
      <c r="T333" s="27" t="s">
        <v>1067</v>
      </c>
      <c r="U333" s="30" t="s">
        <v>1105</v>
      </c>
      <c r="V333" s="27" t="s">
        <v>1170</v>
      </c>
      <c r="W333" s="11" t="s">
        <v>1106</v>
      </c>
      <c r="X333" s="9">
        <v>0.375</v>
      </c>
      <c r="Y333" s="9">
        <v>0.72222222222222221</v>
      </c>
      <c r="Z333" s="9">
        <v>0.30555555555555552</v>
      </c>
      <c r="AA333" s="6">
        <v>1</v>
      </c>
      <c r="AB333" s="11">
        <v>4</v>
      </c>
      <c r="AC333" s="9">
        <f t="shared" si="20"/>
        <v>0.30555555555555552</v>
      </c>
      <c r="AD333" s="7">
        <f t="shared" si="21"/>
        <v>1.2222222222222221</v>
      </c>
    </row>
    <row r="334" spans="1:30" x14ac:dyDescent="0.3">
      <c r="A334" s="11" t="s">
        <v>29</v>
      </c>
      <c r="B334" s="11" t="s">
        <v>46</v>
      </c>
      <c r="C334" s="11" t="s">
        <v>2577</v>
      </c>
      <c r="D334" s="41" t="s">
        <v>1678</v>
      </c>
      <c r="E334" s="4" t="s">
        <v>195</v>
      </c>
      <c r="F334" s="6">
        <v>108</v>
      </c>
      <c r="G334" s="14" t="s">
        <v>2655</v>
      </c>
      <c r="H334" s="15" t="s">
        <v>2654</v>
      </c>
      <c r="I334" s="11" t="s">
        <v>721</v>
      </c>
      <c r="J334" s="11" t="s">
        <v>1322</v>
      </c>
      <c r="K334" s="11" t="s">
        <v>681</v>
      </c>
      <c r="L334" s="11" t="s">
        <v>1323</v>
      </c>
      <c r="M334" s="11" t="s">
        <v>2290</v>
      </c>
      <c r="N334" s="11" t="s">
        <v>1058</v>
      </c>
      <c r="O334" s="47" t="s">
        <v>1326</v>
      </c>
      <c r="P334" s="48" t="s">
        <v>1327</v>
      </c>
      <c r="Q334" s="11" t="s">
        <v>1065</v>
      </c>
      <c r="R334" s="11" t="s">
        <v>1066</v>
      </c>
      <c r="S334" s="11" t="s">
        <v>1066</v>
      </c>
      <c r="T334" s="27" t="s">
        <v>1069</v>
      </c>
      <c r="U334" s="30" t="s">
        <v>1105</v>
      </c>
      <c r="V334" s="27" t="s">
        <v>1171</v>
      </c>
      <c r="W334" s="11" t="s">
        <v>1106</v>
      </c>
      <c r="X334" s="9">
        <v>0.375</v>
      </c>
      <c r="Y334" s="9">
        <v>0.72222222222222221</v>
      </c>
      <c r="Z334" s="9">
        <v>0.30555555555555552</v>
      </c>
      <c r="AA334" s="6">
        <v>1</v>
      </c>
      <c r="AB334" s="11">
        <v>4</v>
      </c>
      <c r="AC334" s="9">
        <f t="shared" si="20"/>
        <v>0.30555555555555552</v>
      </c>
      <c r="AD334" s="7">
        <f t="shared" si="21"/>
        <v>1.2222222222222221</v>
      </c>
    </row>
    <row r="335" spans="1:30" x14ac:dyDescent="0.3">
      <c r="A335" s="11" t="s">
        <v>29</v>
      </c>
      <c r="B335" s="11" t="s">
        <v>46</v>
      </c>
      <c r="C335" s="11" t="s">
        <v>2577</v>
      </c>
      <c r="D335" s="41" t="s">
        <v>1678</v>
      </c>
      <c r="E335" s="4" t="s">
        <v>195</v>
      </c>
      <c r="F335" s="6">
        <v>108</v>
      </c>
      <c r="G335" s="14" t="s">
        <v>2655</v>
      </c>
      <c r="H335" s="15" t="s">
        <v>2654</v>
      </c>
      <c r="I335" s="11" t="s">
        <v>721</v>
      </c>
      <c r="J335" s="11" t="s">
        <v>1322</v>
      </c>
      <c r="K335" s="11" t="s">
        <v>681</v>
      </c>
      <c r="L335" s="11" t="s">
        <v>1323</v>
      </c>
      <c r="M335" s="11" t="s">
        <v>2290</v>
      </c>
      <c r="N335" s="11" t="s">
        <v>1058</v>
      </c>
      <c r="O335" s="47" t="s">
        <v>1326</v>
      </c>
      <c r="P335" s="48" t="s">
        <v>1327</v>
      </c>
      <c r="Q335" s="11" t="s">
        <v>1065</v>
      </c>
      <c r="R335" s="11" t="s">
        <v>1066</v>
      </c>
      <c r="S335" s="11" t="s">
        <v>1066</v>
      </c>
      <c r="T335" s="27" t="s">
        <v>1071</v>
      </c>
      <c r="U335" s="30" t="s">
        <v>1105</v>
      </c>
      <c r="V335" s="27" t="s">
        <v>1172</v>
      </c>
      <c r="W335" s="11" t="s">
        <v>1106</v>
      </c>
      <c r="X335" s="9">
        <v>0.375</v>
      </c>
      <c r="Y335" s="9">
        <v>0.72222222222222221</v>
      </c>
      <c r="Z335" s="9">
        <v>0.30555555555555552</v>
      </c>
      <c r="AA335" s="6">
        <v>1</v>
      </c>
      <c r="AB335" s="11">
        <v>4</v>
      </c>
      <c r="AC335" s="9">
        <f t="shared" si="20"/>
        <v>0.30555555555555552</v>
      </c>
      <c r="AD335" s="7">
        <f t="shared" si="21"/>
        <v>1.2222222222222221</v>
      </c>
    </row>
    <row r="336" spans="1:30" x14ac:dyDescent="0.3">
      <c r="A336" s="11" t="s">
        <v>29</v>
      </c>
      <c r="B336" s="11" t="s">
        <v>46</v>
      </c>
      <c r="C336" s="11" t="s">
        <v>2577</v>
      </c>
      <c r="D336" s="41" t="s">
        <v>1678</v>
      </c>
      <c r="E336" s="4" t="s">
        <v>195</v>
      </c>
      <c r="F336" s="6">
        <v>108</v>
      </c>
      <c r="G336" s="14" t="s">
        <v>2655</v>
      </c>
      <c r="H336" s="15" t="s">
        <v>2654</v>
      </c>
      <c r="I336" s="11" t="s">
        <v>721</v>
      </c>
      <c r="J336" s="11" t="s">
        <v>1322</v>
      </c>
      <c r="K336" s="11" t="s">
        <v>681</v>
      </c>
      <c r="L336" s="11" t="s">
        <v>1323</v>
      </c>
      <c r="M336" s="11" t="s">
        <v>2290</v>
      </c>
      <c r="N336" s="11" t="s">
        <v>1058</v>
      </c>
      <c r="O336" s="47" t="s">
        <v>1326</v>
      </c>
      <c r="P336" s="48" t="s">
        <v>1327</v>
      </c>
      <c r="Q336" s="11" t="s">
        <v>1065</v>
      </c>
      <c r="R336" s="11" t="s">
        <v>1066</v>
      </c>
      <c r="S336" s="11" t="s">
        <v>1066</v>
      </c>
      <c r="T336" s="27" t="s">
        <v>1180</v>
      </c>
      <c r="U336" s="30" t="s">
        <v>1105</v>
      </c>
      <c r="V336" s="27" t="s">
        <v>1173</v>
      </c>
      <c r="W336" s="11" t="s">
        <v>1106</v>
      </c>
      <c r="X336" s="9">
        <v>0.375</v>
      </c>
      <c r="Y336" s="9">
        <v>0.72222222222222221</v>
      </c>
      <c r="Z336" s="9">
        <v>0.30555555555555552</v>
      </c>
      <c r="AA336" s="6">
        <v>1</v>
      </c>
      <c r="AB336" s="11">
        <v>4</v>
      </c>
      <c r="AC336" s="9">
        <f t="shared" si="20"/>
        <v>0.30555555555555552</v>
      </c>
      <c r="AD336" s="7">
        <f t="shared" si="21"/>
        <v>1.2222222222222221</v>
      </c>
    </row>
    <row r="337" spans="1:30" s="33" customFormat="1" ht="14.5" x14ac:dyDescent="0.35">
      <c r="A337" s="8" t="s">
        <v>29</v>
      </c>
      <c r="B337" s="11" t="s">
        <v>2248</v>
      </c>
      <c r="C337" s="8" t="s">
        <v>36</v>
      </c>
      <c r="D337" s="12" t="s">
        <v>1128</v>
      </c>
      <c r="E337" s="18" t="s">
        <v>284</v>
      </c>
      <c r="F337" s="6" t="s">
        <v>76</v>
      </c>
      <c r="G337" s="14" t="s">
        <v>287</v>
      </c>
      <c r="H337" s="15" t="s">
        <v>288</v>
      </c>
      <c r="I337" s="8" t="s">
        <v>3314</v>
      </c>
      <c r="J337" s="8" t="s">
        <v>754</v>
      </c>
      <c r="K337" s="8" t="s">
        <v>755</v>
      </c>
      <c r="L337" s="8" t="s">
        <v>669</v>
      </c>
      <c r="M337" s="8" t="s">
        <v>957</v>
      </c>
      <c r="N337" s="8" t="s">
        <v>1056</v>
      </c>
      <c r="O337" s="8" t="s">
        <v>1084</v>
      </c>
      <c r="P337" s="8" t="s">
        <v>1085</v>
      </c>
      <c r="Q337" s="8" t="s">
        <v>1065</v>
      </c>
      <c r="R337" s="11" t="s">
        <v>1074</v>
      </c>
      <c r="S337" s="11" t="s">
        <v>1074</v>
      </c>
      <c r="T337" s="8" t="s">
        <v>1062</v>
      </c>
      <c r="U337" s="1" t="s">
        <v>1105</v>
      </c>
      <c r="V337" s="1" t="s">
        <v>1168</v>
      </c>
      <c r="W337" s="8" t="s">
        <v>1243</v>
      </c>
      <c r="X337" s="10">
        <v>0.375</v>
      </c>
      <c r="Y337" s="10">
        <v>0.54166666666666663</v>
      </c>
      <c r="Z337" s="10">
        <v>0.16666666666666666</v>
      </c>
      <c r="AA337" s="6">
        <v>1</v>
      </c>
      <c r="AB337" s="8">
        <v>4</v>
      </c>
      <c r="AC337" s="9">
        <f t="shared" si="20"/>
        <v>0.16666666666666666</v>
      </c>
      <c r="AD337" s="7">
        <f t="shared" si="21"/>
        <v>0.66666666666666663</v>
      </c>
    </row>
    <row r="338" spans="1:30" s="33" customFormat="1" ht="14.5" x14ac:dyDescent="0.35">
      <c r="A338" s="8" t="s">
        <v>29</v>
      </c>
      <c r="B338" s="11" t="s">
        <v>2248</v>
      </c>
      <c r="C338" s="8" t="s">
        <v>36</v>
      </c>
      <c r="D338" s="12" t="s">
        <v>1128</v>
      </c>
      <c r="E338" s="18" t="s">
        <v>284</v>
      </c>
      <c r="F338" s="6" t="s">
        <v>76</v>
      </c>
      <c r="G338" s="14" t="s">
        <v>285</v>
      </c>
      <c r="H338" s="15" t="s">
        <v>286</v>
      </c>
      <c r="I338" s="8" t="s">
        <v>3314</v>
      </c>
      <c r="J338" s="8" t="s">
        <v>753</v>
      </c>
      <c r="K338" s="8">
        <v>1111</v>
      </c>
      <c r="L338" s="8" t="s">
        <v>669</v>
      </c>
      <c r="M338" s="8" t="s">
        <v>958</v>
      </c>
      <c r="N338" s="8" t="s">
        <v>1056</v>
      </c>
      <c r="O338" s="8" t="s">
        <v>1084</v>
      </c>
      <c r="P338" s="8" t="s">
        <v>1085</v>
      </c>
      <c r="Q338" s="8" t="s">
        <v>1065</v>
      </c>
      <c r="R338" s="11" t="s">
        <v>1074</v>
      </c>
      <c r="S338" s="11" t="s">
        <v>1074</v>
      </c>
      <c r="T338" s="8" t="s">
        <v>1062</v>
      </c>
      <c r="U338" s="1" t="s">
        <v>1105</v>
      </c>
      <c r="V338" s="1" t="s">
        <v>1168</v>
      </c>
      <c r="W338" s="8" t="s">
        <v>1107</v>
      </c>
      <c r="X338" s="10">
        <v>0.58333333333333337</v>
      </c>
      <c r="Y338" s="9">
        <v>0.72222222222222221</v>
      </c>
      <c r="Z338" s="10">
        <v>0.1388888888888889</v>
      </c>
      <c r="AA338" s="6">
        <v>1</v>
      </c>
      <c r="AB338" s="8">
        <v>4</v>
      </c>
      <c r="AC338" s="9">
        <f t="shared" si="20"/>
        <v>0.1388888888888889</v>
      </c>
      <c r="AD338" s="7">
        <f t="shared" si="21"/>
        <v>0.55555555555555558</v>
      </c>
    </row>
    <row r="339" spans="1:30" s="33" customFormat="1" ht="14.5" x14ac:dyDescent="0.35">
      <c r="A339" s="8" t="s">
        <v>29</v>
      </c>
      <c r="B339" s="11" t="s">
        <v>2248</v>
      </c>
      <c r="C339" s="8" t="s">
        <v>36</v>
      </c>
      <c r="D339" s="12" t="s">
        <v>1128</v>
      </c>
      <c r="E339" s="18" t="s">
        <v>284</v>
      </c>
      <c r="F339" s="6" t="s">
        <v>76</v>
      </c>
      <c r="G339" s="14" t="s">
        <v>287</v>
      </c>
      <c r="H339" s="15" t="s">
        <v>288</v>
      </c>
      <c r="I339" s="8" t="s">
        <v>3314</v>
      </c>
      <c r="J339" s="8" t="s">
        <v>754</v>
      </c>
      <c r="K339" s="8" t="s">
        <v>755</v>
      </c>
      <c r="L339" s="8" t="s">
        <v>669</v>
      </c>
      <c r="M339" s="8" t="s">
        <v>957</v>
      </c>
      <c r="N339" s="8" t="s">
        <v>1056</v>
      </c>
      <c r="O339" s="8" t="s">
        <v>1084</v>
      </c>
      <c r="P339" s="8" t="s">
        <v>1085</v>
      </c>
      <c r="Q339" s="8" t="s">
        <v>1065</v>
      </c>
      <c r="R339" s="11" t="s">
        <v>1074</v>
      </c>
      <c r="S339" s="11" t="s">
        <v>1074</v>
      </c>
      <c r="T339" s="8" t="s">
        <v>1064</v>
      </c>
      <c r="U339" s="1" t="s">
        <v>1105</v>
      </c>
      <c r="V339" s="1" t="s">
        <v>1169</v>
      </c>
      <c r="W339" s="8" t="s">
        <v>1243</v>
      </c>
      <c r="X339" s="10">
        <v>0.375</v>
      </c>
      <c r="Y339" s="10">
        <v>0.54166666666666663</v>
      </c>
      <c r="Z339" s="10">
        <v>0.16666666666666666</v>
      </c>
      <c r="AA339" s="6">
        <v>1</v>
      </c>
      <c r="AB339" s="8">
        <v>4</v>
      </c>
      <c r="AC339" s="9">
        <f t="shared" si="20"/>
        <v>0.16666666666666666</v>
      </c>
      <c r="AD339" s="7">
        <f t="shared" si="21"/>
        <v>0.66666666666666663</v>
      </c>
    </row>
    <row r="340" spans="1:30" s="33" customFormat="1" ht="14.5" x14ac:dyDescent="0.35">
      <c r="A340" s="8" t="s">
        <v>29</v>
      </c>
      <c r="B340" s="11" t="s">
        <v>2248</v>
      </c>
      <c r="C340" s="8" t="s">
        <v>36</v>
      </c>
      <c r="D340" s="12" t="s">
        <v>1128</v>
      </c>
      <c r="E340" s="18" t="s">
        <v>284</v>
      </c>
      <c r="F340" s="6" t="s">
        <v>76</v>
      </c>
      <c r="G340" s="14" t="s">
        <v>289</v>
      </c>
      <c r="H340" s="15" t="s">
        <v>290</v>
      </c>
      <c r="I340" s="8" t="s">
        <v>3314</v>
      </c>
      <c r="J340" s="8" t="s">
        <v>756</v>
      </c>
      <c r="K340" s="8">
        <v>4255</v>
      </c>
      <c r="L340" s="8" t="s">
        <v>757</v>
      </c>
      <c r="M340" s="8" t="s">
        <v>959</v>
      </c>
      <c r="N340" s="8" t="s">
        <v>1056</v>
      </c>
      <c r="O340" s="8" t="s">
        <v>1084</v>
      </c>
      <c r="P340" s="8" t="s">
        <v>1085</v>
      </c>
      <c r="Q340" s="8" t="s">
        <v>1065</v>
      </c>
      <c r="R340" s="11" t="s">
        <v>1074</v>
      </c>
      <c r="S340" s="11" t="s">
        <v>1074</v>
      </c>
      <c r="T340" s="8" t="s">
        <v>1064</v>
      </c>
      <c r="U340" s="1" t="s">
        <v>1105</v>
      </c>
      <c r="V340" s="1" t="s">
        <v>1169</v>
      </c>
      <c r="W340" s="8" t="s">
        <v>1107</v>
      </c>
      <c r="X340" s="10">
        <v>0.58333333333333337</v>
      </c>
      <c r="Y340" s="9">
        <v>0.72222222222222221</v>
      </c>
      <c r="Z340" s="10">
        <v>0.1388888888888889</v>
      </c>
      <c r="AA340" s="6">
        <v>1</v>
      </c>
      <c r="AB340" s="8">
        <v>4</v>
      </c>
      <c r="AC340" s="9">
        <f t="shared" si="20"/>
        <v>0.1388888888888889</v>
      </c>
      <c r="AD340" s="7">
        <f t="shared" si="21"/>
        <v>0.55555555555555558</v>
      </c>
    </row>
    <row r="341" spans="1:30" s="33" customFormat="1" ht="14.5" x14ac:dyDescent="0.35">
      <c r="A341" s="8" t="s">
        <v>29</v>
      </c>
      <c r="B341" s="11" t="s">
        <v>2248</v>
      </c>
      <c r="C341" s="8" t="s">
        <v>36</v>
      </c>
      <c r="D341" s="12" t="s">
        <v>1127</v>
      </c>
      <c r="E341" s="18" t="s">
        <v>281</v>
      </c>
      <c r="F341" s="6" t="s">
        <v>76</v>
      </c>
      <c r="G341" s="14" t="s">
        <v>282</v>
      </c>
      <c r="H341" s="15" t="s">
        <v>283</v>
      </c>
      <c r="I341" s="8" t="s">
        <v>750</v>
      </c>
      <c r="J341" s="8" t="s">
        <v>751</v>
      </c>
      <c r="K341" s="8">
        <v>1132</v>
      </c>
      <c r="L341" s="8" t="s">
        <v>669</v>
      </c>
      <c r="M341" s="8" t="s">
        <v>957</v>
      </c>
      <c r="N341" s="8" t="s">
        <v>1056</v>
      </c>
      <c r="O341" s="8" t="s">
        <v>1084</v>
      </c>
      <c r="P341" s="8" t="s">
        <v>1085</v>
      </c>
      <c r="Q341" s="8" t="s">
        <v>1065</v>
      </c>
      <c r="R341" s="11" t="s">
        <v>1074</v>
      </c>
      <c r="S341" s="11" t="s">
        <v>1074</v>
      </c>
      <c r="T341" s="8" t="s">
        <v>1067</v>
      </c>
      <c r="U341" s="1" t="s">
        <v>1105</v>
      </c>
      <c r="V341" s="1" t="s">
        <v>1170</v>
      </c>
      <c r="W341" s="8" t="s">
        <v>1243</v>
      </c>
      <c r="X341" s="10">
        <v>0.375</v>
      </c>
      <c r="Y341" s="10">
        <v>0.5</v>
      </c>
      <c r="Z341" s="10">
        <v>0.125</v>
      </c>
      <c r="AA341" s="6">
        <v>1</v>
      </c>
      <c r="AB341" s="8">
        <v>4</v>
      </c>
      <c r="AC341" s="9">
        <f t="shared" si="20"/>
        <v>0.125</v>
      </c>
      <c r="AD341" s="7">
        <f t="shared" si="21"/>
        <v>0.5</v>
      </c>
    </row>
    <row r="342" spans="1:30" s="33" customFormat="1" ht="14.5" x14ac:dyDescent="0.35">
      <c r="A342" s="8" t="s">
        <v>29</v>
      </c>
      <c r="B342" s="11" t="s">
        <v>2248</v>
      </c>
      <c r="C342" s="8" t="s">
        <v>36</v>
      </c>
      <c r="D342" s="12" t="s">
        <v>1128</v>
      </c>
      <c r="E342" s="17" t="s">
        <v>284</v>
      </c>
      <c r="F342" s="6" t="s">
        <v>76</v>
      </c>
      <c r="G342" s="14" t="s">
        <v>291</v>
      </c>
      <c r="H342" s="15" t="s">
        <v>292</v>
      </c>
      <c r="I342" s="8" t="s">
        <v>3314</v>
      </c>
      <c r="J342" s="8" t="s">
        <v>758</v>
      </c>
      <c r="K342" s="8">
        <v>1000</v>
      </c>
      <c r="L342" s="8" t="s">
        <v>759</v>
      </c>
      <c r="M342" s="8" t="s">
        <v>960</v>
      </c>
      <c r="N342" s="8" t="s">
        <v>1056</v>
      </c>
      <c r="O342" s="8" t="s">
        <v>1084</v>
      </c>
      <c r="P342" s="8" t="s">
        <v>1085</v>
      </c>
      <c r="Q342" s="8" t="s">
        <v>1065</v>
      </c>
      <c r="R342" s="11" t="s">
        <v>1074</v>
      </c>
      <c r="S342" s="11" t="s">
        <v>1074</v>
      </c>
      <c r="T342" s="8" t="s">
        <v>1067</v>
      </c>
      <c r="U342" s="1" t="s">
        <v>1105</v>
      </c>
      <c r="V342" s="1" t="s">
        <v>1170</v>
      </c>
      <c r="W342" s="8" t="s">
        <v>1107</v>
      </c>
      <c r="X342" s="10">
        <v>0.54166666666666663</v>
      </c>
      <c r="Y342" s="9">
        <v>0.72222222222222221</v>
      </c>
      <c r="Z342" s="10">
        <v>0.18055555555555555</v>
      </c>
      <c r="AA342" s="6">
        <v>1</v>
      </c>
      <c r="AB342" s="8">
        <v>4</v>
      </c>
      <c r="AC342" s="9">
        <f t="shared" si="20"/>
        <v>0.18055555555555555</v>
      </c>
      <c r="AD342" s="7">
        <f t="shared" si="21"/>
        <v>0.72222222222222221</v>
      </c>
    </row>
    <row r="343" spans="1:30" s="33" customFormat="1" ht="14.5" x14ac:dyDescent="0.35">
      <c r="A343" s="8" t="s">
        <v>29</v>
      </c>
      <c r="B343" s="11" t="s">
        <v>2248</v>
      </c>
      <c r="C343" s="8" t="s">
        <v>36</v>
      </c>
      <c r="D343" s="12" t="s">
        <v>2353</v>
      </c>
      <c r="E343" s="18" t="s">
        <v>2343</v>
      </c>
      <c r="F343" s="6" t="s">
        <v>76</v>
      </c>
      <c r="G343" s="14" t="s">
        <v>2344</v>
      </c>
      <c r="H343" s="15" t="s">
        <v>2345</v>
      </c>
      <c r="I343" s="8" t="s">
        <v>2346</v>
      </c>
      <c r="J343" s="8" t="s">
        <v>754</v>
      </c>
      <c r="K343" s="8">
        <v>1237</v>
      </c>
      <c r="L343" s="8" t="s">
        <v>669</v>
      </c>
      <c r="M343" s="8" t="s">
        <v>2347</v>
      </c>
      <c r="N343" s="8" t="s">
        <v>1056</v>
      </c>
      <c r="O343" s="8" t="s">
        <v>1084</v>
      </c>
      <c r="P343" s="8" t="s">
        <v>1085</v>
      </c>
      <c r="Q343" s="8" t="s">
        <v>1065</v>
      </c>
      <c r="R343" s="11" t="s">
        <v>1074</v>
      </c>
      <c r="S343" s="11" t="s">
        <v>1074</v>
      </c>
      <c r="T343" s="8" t="s">
        <v>1069</v>
      </c>
      <c r="U343" s="1" t="s">
        <v>1105</v>
      </c>
      <c r="V343" s="1" t="s">
        <v>1171</v>
      </c>
      <c r="W343" s="8" t="s">
        <v>1243</v>
      </c>
      <c r="X343" s="10">
        <v>0.375</v>
      </c>
      <c r="Y343" s="10">
        <v>0.5</v>
      </c>
      <c r="Z343" s="10">
        <v>0.125</v>
      </c>
      <c r="AA343" s="6">
        <v>1</v>
      </c>
      <c r="AB343" s="8">
        <v>4</v>
      </c>
      <c r="AC343" s="9">
        <f t="shared" si="20"/>
        <v>0.125</v>
      </c>
      <c r="AD343" s="7">
        <f t="shared" si="21"/>
        <v>0.5</v>
      </c>
    </row>
    <row r="344" spans="1:30" s="33" customFormat="1" ht="14.5" x14ac:dyDescent="0.35">
      <c r="A344" s="8" t="s">
        <v>29</v>
      </c>
      <c r="B344" s="11" t="s">
        <v>2248</v>
      </c>
      <c r="C344" s="8" t="s">
        <v>36</v>
      </c>
      <c r="D344" s="12" t="s">
        <v>2353</v>
      </c>
      <c r="E344" s="14" t="s">
        <v>2343</v>
      </c>
      <c r="F344" s="6" t="s">
        <v>76</v>
      </c>
      <c r="G344" s="14" t="s">
        <v>2348</v>
      </c>
      <c r="H344" s="15" t="s">
        <v>2349</v>
      </c>
      <c r="I344" s="8" t="s">
        <v>2346</v>
      </c>
      <c r="J344" s="8" t="s">
        <v>2350</v>
      </c>
      <c r="K344" s="8">
        <v>500</v>
      </c>
      <c r="L344" s="8" t="s">
        <v>2351</v>
      </c>
      <c r="M344" s="8" t="s">
        <v>2352</v>
      </c>
      <c r="N344" s="8" t="s">
        <v>1056</v>
      </c>
      <c r="O344" s="8" t="s">
        <v>1084</v>
      </c>
      <c r="P344" s="8" t="s">
        <v>1085</v>
      </c>
      <c r="Q344" s="8" t="s">
        <v>1065</v>
      </c>
      <c r="R344" s="11" t="s">
        <v>1074</v>
      </c>
      <c r="S344" s="11" t="s">
        <v>1074</v>
      </c>
      <c r="T344" s="8" t="s">
        <v>1069</v>
      </c>
      <c r="U344" s="1" t="s">
        <v>1105</v>
      </c>
      <c r="V344" s="1" t="s">
        <v>1171</v>
      </c>
      <c r="W344" s="8" t="s">
        <v>1107</v>
      </c>
      <c r="X344" s="10">
        <v>0.54166666666666663</v>
      </c>
      <c r="Y344" s="9">
        <v>0.72222222222222221</v>
      </c>
      <c r="Z344" s="10">
        <v>0.18055555555555555</v>
      </c>
      <c r="AA344" s="6">
        <v>1</v>
      </c>
      <c r="AB344" s="8">
        <v>4</v>
      </c>
      <c r="AC344" s="9">
        <f t="shared" si="20"/>
        <v>0.18055555555555555</v>
      </c>
      <c r="AD344" s="7">
        <f t="shared" si="21"/>
        <v>0.72222222222222221</v>
      </c>
    </row>
    <row r="345" spans="1:30" s="33" customFormat="1" ht="14.5" x14ac:dyDescent="0.35">
      <c r="A345" s="8" t="s">
        <v>29</v>
      </c>
      <c r="B345" s="11" t="s">
        <v>2248</v>
      </c>
      <c r="C345" s="8" t="s">
        <v>36</v>
      </c>
      <c r="D345" s="12" t="s">
        <v>1128</v>
      </c>
      <c r="E345" s="19" t="s">
        <v>284</v>
      </c>
      <c r="F345" s="6" t="s">
        <v>76</v>
      </c>
      <c r="G345" s="14" t="s">
        <v>285</v>
      </c>
      <c r="H345" s="15" t="s">
        <v>286</v>
      </c>
      <c r="I345" s="8" t="s">
        <v>3314</v>
      </c>
      <c r="J345" s="8" t="s">
        <v>753</v>
      </c>
      <c r="K345" s="8">
        <v>1111</v>
      </c>
      <c r="L345" s="8" t="s">
        <v>669</v>
      </c>
      <c r="M345" s="8" t="s">
        <v>958</v>
      </c>
      <c r="N345" s="8" t="s">
        <v>1056</v>
      </c>
      <c r="O345" s="8" t="s">
        <v>1084</v>
      </c>
      <c r="P345" s="8" t="s">
        <v>1085</v>
      </c>
      <c r="Q345" s="8" t="s">
        <v>1065</v>
      </c>
      <c r="R345" s="11" t="s">
        <v>1074</v>
      </c>
      <c r="S345" s="11" t="s">
        <v>1074</v>
      </c>
      <c r="T345" s="8" t="s">
        <v>1071</v>
      </c>
      <c r="U345" s="1" t="s">
        <v>1105</v>
      </c>
      <c r="V345" s="1" t="s">
        <v>1172</v>
      </c>
      <c r="W345" s="8" t="s">
        <v>1243</v>
      </c>
      <c r="X345" s="10">
        <v>0.375</v>
      </c>
      <c r="Y345" s="10">
        <v>0.54166666666666663</v>
      </c>
      <c r="Z345" s="10">
        <v>0.16666666666666666</v>
      </c>
      <c r="AA345" s="6">
        <v>1</v>
      </c>
      <c r="AB345" s="8">
        <v>4</v>
      </c>
      <c r="AC345" s="9">
        <f t="shared" si="20"/>
        <v>0.16666666666666666</v>
      </c>
      <c r="AD345" s="7">
        <f t="shared" si="21"/>
        <v>0.66666666666666663</v>
      </c>
    </row>
    <row r="346" spans="1:30" s="33" customFormat="1" ht="14.5" x14ac:dyDescent="0.35">
      <c r="A346" s="8" t="s">
        <v>29</v>
      </c>
      <c r="B346" s="11" t="s">
        <v>2248</v>
      </c>
      <c r="C346" s="8" t="s">
        <v>36</v>
      </c>
      <c r="D346" s="12" t="s">
        <v>1128</v>
      </c>
      <c r="E346" s="19" t="s">
        <v>284</v>
      </c>
      <c r="F346" s="6" t="s">
        <v>76</v>
      </c>
      <c r="G346" s="14" t="s">
        <v>291</v>
      </c>
      <c r="H346" s="15" t="s">
        <v>292</v>
      </c>
      <c r="I346" s="8" t="s">
        <v>3314</v>
      </c>
      <c r="J346" s="8" t="s">
        <v>758</v>
      </c>
      <c r="K346" s="8">
        <v>1000</v>
      </c>
      <c r="L346" s="8" t="s">
        <v>759</v>
      </c>
      <c r="M346" s="8" t="s">
        <v>960</v>
      </c>
      <c r="N346" s="8" t="s">
        <v>1056</v>
      </c>
      <c r="O346" s="8" t="s">
        <v>1084</v>
      </c>
      <c r="P346" s="8" t="s">
        <v>1085</v>
      </c>
      <c r="Q346" s="8" t="s">
        <v>1065</v>
      </c>
      <c r="R346" s="11" t="s">
        <v>1074</v>
      </c>
      <c r="S346" s="11" t="s">
        <v>1074</v>
      </c>
      <c r="T346" s="8" t="s">
        <v>1071</v>
      </c>
      <c r="U346" s="1" t="s">
        <v>1105</v>
      </c>
      <c r="V346" s="1" t="s">
        <v>1172</v>
      </c>
      <c r="W346" s="8" t="s">
        <v>1107</v>
      </c>
      <c r="X346" s="10">
        <v>0.58333333333333337</v>
      </c>
      <c r="Y346" s="9">
        <v>0.72222222222222221</v>
      </c>
      <c r="Z346" s="10">
        <v>0.1388888888888889</v>
      </c>
      <c r="AA346" s="6">
        <v>1</v>
      </c>
      <c r="AB346" s="8">
        <v>4</v>
      </c>
      <c r="AC346" s="9">
        <f t="shared" si="20"/>
        <v>0.1388888888888889</v>
      </c>
      <c r="AD346" s="7">
        <f t="shared" si="21"/>
        <v>0.55555555555555558</v>
      </c>
    </row>
    <row r="347" spans="1:30" s="33" customFormat="1" ht="14.5" x14ac:dyDescent="0.35">
      <c r="A347" s="8" t="s">
        <v>29</v>
      </c>
      <c r="B347" s="11" t="s">
        <v>2248</v>
      </c>
      <c r="C347" s="8" t="s">
        <v>36</v>
      </c>
      <c r="D347" s="41" t="s">
        <v>1678</v>
      </c>
      <c r="E347" s="5" t="s">
        <v>195</v>
      </c>
      <c r="F347" s="6" t="s">
        <v>293</v>
      </c>
      <c r="G347" s="14" t="s">
        <v>294</v>
      </c>
      <c r="H347" s="15" t="s">
        <v>295</v>
      </c>
      <c r="I347" s="8" t="s">
        <v>721</v>
      </c>
      <c r="J347" s="8" t="s">
        <v>760</v>
      </c>
      <c r="K347" s="8">
        <v>3775</v>
      </c>
      <c r="L347" s="8" t="s">
        <v>761</v>
      </c>
      <c r="M347" s="8" t="s">
        <v>961</v>
      </c>
      <c r="N347" s="8" t="s">
        <v>1056</v>
      </c>
      <c r="O347" s="8" t="s">
        <v>1084</v>
      </c>
      <c r="P347" s="8" t="s">
        <v>1085</v>
      </c>
      <c r="Q347" s="8" t="s">
        <v>1065</v>
      </c>
      <c r="R347" s="8" t="s">
        <v>1066</v>
      </c>
      <c r="S347" s="8" t="s">
        <v>1066</v>
      </c>
      <c r="T347" s="25" t="s">
        <v>1180</v>
      </c>
      <c r="U347" s="1" t="s">
        <v>1105</v>
      </c>
      <c r="V347" s="1" t="s">
        <v>1173</v>
      </c>
      <c r="W347" s="8" t="s">
        <v>1243</v>
      </c>
      <c r="X347" s="10">
        <v>0.375</v>
      </c>
      <c r="Y347" s="10">
        <v>0.5</v>
      </c>
      <c r="Z347" s="10">
        <v>0.125</v>
      </c>
      <c r="AA347" s="6">
        <v>1</v>
      </c>
      <c r="AB347" s="8">
        <v>4</v>
      </c>
      <c r="AC347" s="9">
        <f t="shared" si="20"/>
        <v>0.125</v>
      </c>
      <c r="AD347" s="7">
        <f t="shared" si="21"/>
        <v>0.5</v>
      </c>
    </row>
    <row r="348" spans="1:30" s="33" customFormat="1" ht="14.5" x14ac:dyDescent="0.35">
      <c r="A348" s="8" t="s">
        <v>29</v>
      </c>
      <c r="B348" s="11" t="s">
        <v>2248</v>
      </c>
      <c r="C348" s="8" t="s">
        <v>36</v>
      </c>
      <c r="D348" s="12" t="s">
        <v>1128</v>
      </c>
      <c r="E348" s="17" t="s">
        <v>284</v>
      </c>
      <c r="F348" s="6" t="s">
        <v>76</v>
      </c>
      <c r="G348" s="14" t="s">
        <v>291</v>
      </c>
      <c r="H348" s="15" t="s">
        <v>292</v>
      </c>
      <c r="I348" s="8" t="s">
        <v>3314</v>
      </c>
      <c r="J348" s="8" t="s">
        <v>758</v>
      </c>
      <c r="K348" s="8">
        <v>1000</v>
      </c>
      <c r="L348" s="8" t="s">
        <v>759</v>
      </c>
      <c r="M348" s="8" t="s">
        <v>960</v>
      </c>
      <c r="N348" s="8" t="s">
        <v>1056</v>
      </c>
      <c r="O348" s="8" t="s">
        <v>1084</v>
      </c>
      <c r="P348" s="8" t="s">
        <v>1085</v>
      </c>
      <c r="Q348" s="8" t="s">
        <v>1065</v>
      </c>
      <c r="R348" s="11" t="s">
        <v>1074</v>
      </c>
      <c r="S348" s="11" t="s">
        <v>1074</v>
      </c>
      <c r="T348" s="25" t="s">
        <v>1180</v>
      </c>
      <c r="U348" s="1" t="s">
        <v>1105</v>
      </c>
      <c r="V348" s="1" t="s">
        <v>1173</v>
      </c>
      <c r="W348" s="8" t="s">
        <v>1107</v>
      </c>
      <c r="X348" s="10">
        <v>0.54166666666666663</v>
      </c>
      <c r="Y348" s="9">
        <v>0.72222222222222221</v>
      </c>
      <c r="Z348" s="10">
        <v>0.18055555555555555</v>
      </c>
      <c r="AA348" s="6">
        <v>1</v>
      </c>
      <c r="AB348" s="8">
        <v>4</v>
      </c>
      <c r="AC348" s="9">
        <f t="shared" si="20"/>
        <v>0.18055555555555555</v>
      </c>
      <c r="AD348" s="7">
        <f t="shared" si="21"/>
        <v>0.72222222222222221</v>
      </c>
    </row>
    <row r="349" spans="1:30" s="33" customFormat="1" ht="14.5" x14ac:dyDescent="0.35">
      <c r="A349" s="8" t="s">
        <v>29</v>
      </c>
      <c r="B349" s="30" t="s">
        <v>2248</v>
      </c>
      <c r="C349" s="11" t="s">
        <v>1607</v>
      </c>
      <c r="D349" s="41" t="s">
        <v>1608</v>
      </c>
      <c r="E349" s="4" t="s">
        <v>1478</v>
      </c>
      <c r="F349" s="6">
        <v>2</v>
      </c>
      <c r="G349" s="14" t="s">
        <v>3106</v>
      </c>
      <c r="H349" s="15" t="s">
        <v>1609</v>
      </c>
      <c r="I349" s="11" t="s">
        <v>1610</v>
      </c>
      <c r="J349" s="11" t="s">
        <v>1611</v>
      </c>
      <c r="K349" s="11">
        <v>325</v>
      </c>
      <c r="L349" s="11" t="s">
        <v>669</v>
      </c>
      <c r="M349" s="29" t="s">
        <v>1612</v>
      </c>
      <c r="N349" s="11" t="s">
        <v>1333</v>
      </c>
      <c r="O349" s="11" t="s">
        <v>1489</v>
      </c>
      <c r="P349" s="11" t="s">
        <v>1334</v>
      </c>
      <c r="Q349" s="11" t="s">
        <v>1061</v>
      </c>
      <c r="R349" s="11" t="s">
        <v>1360</v>
      </c>
      <c r="S349" s="11" t="s">
        <v>1360</v>
      </c>
      <c r="T349" s="11" t="s">
        <v>1062</v>
      </c>
      <c r="U349" s="30" t="s">
        <v>1105</v>
      </c>
      <c r="V349" s="30" t="s">
        <v>1168</v>
      </c>
      <c r="W349" s="11" t="s">
        <v>1243</v>
      </c>
      <c r="X349" s="9">
        <v>0.375</v>
      </c>
      <c r="Y349" s="9">
        <v>0.625</v>
      </c>
      <c r="Z349" s="9">
        <v>0.20833333333333334</v>
      </c>
      <c r="AA349" s="6">
        <v>1</v>
      </c>
      <c r="AB349" s="11">
        <v>4</v>
      </c>
      <c r="AC349" s="9">
        <f t="shared" si="20"/>
        <v>0.20833333333333334</v>
      </c>
      <c r="AD349" s="7">
        <f t="shared" si="21"/>
        <v>0.83333333333333337</v>
      </c>
    </row>
    <row r="350" spans="1:30" s="33" customFormat="1" ht="14.5" x14ac:dyDescent="0.35">
      <c r="A350" s="8" t="s">
        <v>29</v>
      </c>
      <c r="B350" s="30" t="s">
        <v>2248</v>
      </c>
      <c r="C350" s="11" t="s">
        <v>1607</v>
      </c>
      <c r="D350" s="41" t="s">
        <v>1608</v>
      </c>
      <c r="E350" s="4" t="s">
        <v>1478</v>
      </c>
      <c r="F350" s="6">
        <v>15</v>
      </c>
      <c r="G350" s="14" t="s">
        <v>3107</v>
      </c>
      <c r="H350" s="15" t="s">
        <v>1613</v>
      </c>
      <c r="I350" s="11" t="s">
        <v>1485</v>
      </c>
      <c r="J350" s="11" t="s">
        <v>2599</v>
      </c>
      <c r="K350" s="11">
        <v>482</v>
      </c>
      <c r="L350" s="11" t="s">
        <v>1615</v>
      </c>
      <c r="M350" s="11" t="s">
        <v>1616</v>
      </c>
      <c r="N350" s="11" t="s">
        <v>1333</v>
      </c>
      <c r="O350" s="11" t="s">
        <v>1489</v>
      </c>
      <c r="P350" s="11" t="s">
        <v>1334</v>
      </c>
      <c r="Q350" s="11" t="s">
        <v>1061</v>
      </c>
      <c r="R350" s="11" t="s">
        <v>1360</v>
      </c>
      <c r="S350" s="11" t="s">
        <v>1360</v>
      </c>
      <c r="T350" s="11" t="s">
        <v>1062</v>
      </c>
      <c r="U350" s="30" t="s">
        <v>1105</v>
      </c>
      <c r="V350" s="30" t="s">
        <v>1168</v>
      </c>
      <c r="W350" s="11" t="s">
        <v>1107</v>
      </c>
      <c r="X350" s="9">
        <v>0.625</v>
      </c>
      <c r="Y350" s="9">
        <v>0.72222222222222221</v>
      </c>
      <c r="Z350" s="9">
        <v>9.7222222222222224E-2</v>
      </c>
      <c r="AA350" s="6">
        <v>1</v>
      </c>
      <c r="AB350" s="11">
        <v>4</v>
      </c>
      <c r="AC350" s="9">
        <f t="shared" si="20"/>
        <v>9.7222222222222224E-2</v>
      </c>
      <c r="AD350" s="7">
        <f t="shared" si="21"/>
        <v>0.3888888888888889</v>
      </c>
    </row>
    <row r="351" spans="1:30" s="33" customFormat="1" ht="14.5" x14ac:dyDescent="0.35">
      <c r="A351" s="8" t="s">
        <v>29</v>
      </c>
      <c r="B351" s="30" t="s">
        <v>2248</v>
      </c>
      <c r="C351" s="11" t="s">
        <v>1607</v>
      </c>
      <c r="D351" s="41" t="s">
        <v>1617</v>
      </c>
      <c r="E351" s="4" t="s">
        <v>1478</v>
      </c>
      <c r="F351" s="6">
        <v>8</v>
      </c>
      <c r="G351" s="14" t="s">
        <v>3109</v>
      </c>
      <c r="H351" s="15" t="s">
        <v>1618</v>
      </c>
      <c r="I351" s="11" t="s">
        <v>1485</v>
      </c>
      <c r="J351" s="11" t="s">
        <v>2598</v>
      </c>
      <c r="K351" s="11">
        <v>763</v>
      </c>
      <c r="L351" s="11" t="s">
        <v>669</v>
      </c>
      <c r="M351" s="11" t="s">
        <v>1619</v>
      </c>
      <c r="N351" s="11" t="s">
        <v>1333</v>
      </c>
      <c r="O351" s="11" t="s">
        <v>1489</v>
      </c>
      <c r="P351" s="11" t="s">
        <v>1334</v>
      </c>
      <c r="Q351" s="11" t="s">
        <v>1061</v>
      </c>
      <c r="R351" s="11" t="s">
        <v>1360</v>
      </c>
      <c r="S351" s="11" t="s">
        <v>1360</v>
      </c>
      <c r="T351" s="11" t="s">
        <v>1064</v>
      </c>
      <c r="U351" s="30" t="s">
        <v>1105</v>
      </c>
      <c r="V351" s="30" t="s">
        <v>2330</v>
      </c>
      <c r="W351" s="11" t="s">
        <v>1243</v>
      </c>
      <c r="X351" s="9">
        <v>0.375</v>
      </c>
      <c r="Y351" s="9">
        <v>0.45833333333333331</v>
      </c>
      <c r="Z351" s="9">
        <v>8.3333333333333329E-2</v>
      </c>
      <c r="AA351" s="6">
        <v>1</v>
      </c>
      <c r="AB351" s="11">
        <v>3</v>
      </c>
      <c r="AC351" s="9">
        <f t="shared" si="20"/>
        <v>8.3333333333333329E-2</v>
      </c>
      <c r="AD351" s="7">
        <f t="shared" si="21"/>
        <v>0.25</v>
      </c>
    </row>
    <row r="352" spans="1:30" s="33" customFormat="1" ht="14.5" x14ac:dyDescent="0.35">
      <c r="A352" s="8" t="s">
        <v>29</v>
      </c>
      <c r="B352" s="30" t="s">
        <v>2248</v>
      </c>
      <c r="C352" s="11" t="s">
        <v>1607</v>
      </c>
      <c r="D352" s="41" t="s">
        <v>1620</v>
      </c>
      <c r="E352" s="4" t="s">
        <v>1478</v>
      </c>
      <c r="F352" s="6">
        <v>55</v>
      </c>
      <c r="G352" s="14" t="s">
        <v>3108</v>
      </c>
      <c r="H352" s="15" t="s">
        <v>1621</v>
      </c>
      <c r="I352" s="11" t="s">
        <v>1485</v>
      </c>
      <c r="J352" s="11" t="s">
        <v>1622</v>
      </c>
      <c r="K352" s="11">
        <v>857</v>
      </c>
      <c r="L352" s="11" t="s">
        <v>1623</v>
      </c>
      <c r="M352" s="11" t="s">
        <v>1624</v>
      </c>
      <c r="N352" s="11" t="s">
        <v>1333</v>
      </c>
      <c r="O352" s="11" t="s">
        <v>1489</v>
      </c>
      <c r="P352" s="11" t="s">
        <v>1334</v>
      </c>
      <c r="Q352" s="11" t="s">
        <v>1061</v>
      </c>
      <c r="R352" s="11" t="s">
        <v>1360</v>
      </c>
      <c r="S352" s="11" t="s">
        <v>1360</v>
      </c>
      <c r="T352" s="11" t="s">
        <v>1064</v>
      </c>
      <c r="U352" s="30" t="s">
        <v>1105</v>
      </c>
      <c r="V352" s="30" t="s">
        <v>2330</v>
      </c>
      <c r="W352" s="11" t="s">
        <v>1243</v>
      </c>
      <c r="X352" s="9">
        <v>0.45833333333333331</v>
      </c>
      <c r="Y352" s="9">
        <v>0.54166666666666663</v>
      </c>
      <c r="Z352" s="9">
        <v>8.3333333333333329E-2</v>
      </c>
      <c r="AA352" s="6">
        <v>1</v>
      </c>
      <c r="AB352" s="11">
        <v>3</v>
      </c>
      <c r="AC352" s="9">
        <f t="shared" si="20"/>
        <v>8.3333333333333329E-2</v>
      </c>
      <c r="AD352" s="7">
        <f t="shared" si="21"/>
        <v>0.25</v>
      </c>
    </row>
    <row r="353" spans="1:30" s="33" customFormat="1" ht="14.5" x14ac:dyDescent="0.35">
      <c r="A353" s="8" t="s">
        <v>29</v>
      </c>
      <c r="B353" s="30" t="s">
        <v>2248</v>
      </c>
      <c r="C353" s="11" t="s">
        <v>1607</v>
      </c>
      <c r="D353" s="41" t="s">
        <v>1620</v>
      </c>
      <c r="E353" s="4" t="s">
        <v>1478</v>
      </c>
      <c r="F353" s="6">
        <v>54</v>
      </c>
      <c r="G353" s="14" t="s">
        <v>3110</v>
      </c>
      <c r="H353" s="15" t="s">
        <v>1625</v>
      </c>
      <c r="I353" s="11" t="s">
        <v>1485</v>
      </c>
      <c r="J353" s="11" t="s">
        <v>1626</v>
      </c>
      <c r="K353" s="11">
        <v>539</v>
      </c>
      <c r="L353" s="11" t="s">
        <v>669</v>
      </c>
      <c r="M353" s="29" t="s">
        <v>1627</v>
      </c>
      <c r="N353" s="11" t="s">
        <v>1333</v>
      </c>
      <c r="O353" s="11" t="s">
        <v>1489</v>
      </c>
      <c r="P353" s="11" t="s">
        <v>1334</v>
      </c>
      <c r="Q353" s="11" t="s">
        <v>1061</v>
      </c>
      <c r="R353" s="11" t="s">
        <v>1360</v>
      </c>
      <c r="S353" s="11" t="s">
        <v>1360</v>
      </c>
      <c r="T353" s="11" t="s">
        <v>1064</v>
      </c>
      <c r="U353" s="30" t="s">
        <v>1105</v>
      </c>
      <c r="V353" s="30" t="s">
        <v>2330</v>
      </c>
      <c r="W353" s="11" t="s">
        <v>1107</v>
      </c>
      <c r="X353" s="9">
        <v>0.58333333333333337</v>
      </c>
      <c r="Y353" s="9">
        <v>0.72222222222222221</v>
      </c>
      <c r="Z353" s="9">
        <v>0.1388888888888889</v>
      </c>
      <c r="AA353" s="6">
        <v>1</v>
      </c>
      <c r="AB353" s="11">
        <v>3</v>
      </c>
      <c r="AC353" s="9">
        <f t="shared" si="20"/>
        <v>0.1388888888888889</v>
      </c>
      <c r="AD353" s="7">
        <f t="shared" si="21"/>
        <v>0.41666666666666669</v>
      </c>
    </row>
    <row r="354" spans="1:30" s="33" customFormat="1" ht="14.5" x14ac:dyDescent="0.35">
      <c r="A354" s="8" t="s">
        <v>29</v>
      </c>
      <c r="B354" s="30" t="s">
        <v>2248</v>
      </c>
      <c r="C354" s="11" t="s">
        <v>1607</v>
      </c>
      <c r="D354" s="41" t="s">
        <v>1617</v>
      </c>
      <c r="E354" s="4" t="s">
        <v>1478</v>
      </c>
      <c r="F354" s="6">
        <v>8</v>
      </c>
      <c r="G354" s="14" t="s">
        <v>3109</v>
      </c>
      <c r="H354" s="15" t="s">
        <v>1618</v>
      </c>
      <c r="I354" s="11" t="s">
        <v>1485</v>
      </c>
      <c r="J354" s="11" t="s">
        <v>2598</v>
      </c>
      <c r="K354" s="11">
        <v>763</v>
      </c>
      <c r="L354" s="11" t="s">
        <v>669</v>
      </c>
      <c r="M354" s="11" t="s">
        <v>1619</v>
      </c>
      <c r="N354" s="11" t="s">
        <v>1333</v>
      </c>
      <c r="O354" s="11" t="s">
        <v>1489</v>
      </c>
      <c r="P354" s="11" t="s">
        <v>1334</v>
      </c>
      <c r="Q354" s="11" t="s">
        <v>1061</v>
      </c>
      <c r="R354" s="11" t="s">
        <v>1360</v>
      </c>
      <c r="S354" s="11" t="s">
        <v>1360</v>
      </c>
      <c r="T354" s="11" t="s">
        <v>1064</v>
      </c>
      <c r="U354" s="30" t="s">
        <v>1471</v>
      </c>
      <c r="V354" s="30" t="s">
        <v>1628</v>
      </c>
      <c r="W354" s="11" t="s">
        <v>1243</v>
      </c>
      <c r="X354" s="9">
        <v>0.375</v>
      </c>
      <c r="Y354" s="9">
        <v>0.45833333333333331</v>
      </c>
      <c r="Z354" s="9">
        <v>8.3333333333333329E-2</v>
      </c>
      <c r="AA354" s="6">
        <v>1</v>
      </c>
      <c r="AB354" s="11">
        <v>1</v>
      </c>
      <c r="AC354" s="9">
        <f t="shared" si="20"/>
        <v>8.3333333333333329E-2</v>
      </c>
      <c r="AD354" s="7">
        <f t="shared" si="21"/>
        <v>8.3333333333333329E-2</v>
      </c>
    </row>
    <row r="355" spans="1:30" s="33" customFormat="1" ht="14.5" x14ac:dyDescent="0.35">
      <c r="A355" s="8" t="s">
        <v>29</v>
      </c>
      <c r="B355" s="30" t="s">
        <v>2248</v>
      </c>
      <c r="C355" s="11" t="s">
        <v>1607</v>
      </c>
      <c r="D355" s="41" t="s">
        <v>1620</v>
      </c>
      <c r="E355" s="4" t="s">
        <v>1478</v>
      </c>
      <c r="F355" s="6">
        <v>55</v>
      </c>
      <c r="G355" s="14" t="s">
        <v>3108</v>
      </c>
      <c r="H355" s="15" t="s">
        <v>1621</v>
      </c>
      <c r="I355" s="11" t="s">
        <v>1485</v>
      </c>
      <c r="J355" s="11" t="s">
        <v>1622</v>
      </c>
      <c r="K355" s="11">
        <v>857</v>
      </c>
      <c r="L355" s="11" t="s">
        <v>1623</v>
      </c>
      <c r="M355" s="11" t="s">
        <v>1624</v>
      </c>
      <c r="N355" s="11" t="s">
        <v>1333</v>
      </c>
      <c r="O355" s="11" t="s">
        <v>1489</v>
      </c>
      <c r="P355" s="11" t="s">
        <v>1334</v>
      </c>
      <c r="Q355" s="11" t="s">
        <v>1061</v>
      </c>
      <c r="R355" s="11" t="s">
        <v>1360</v>
      </c>
      <c r="S355" s="11" t="s">
        <v>1360</v>
      </c>
      <c r="T355" s="11" t="s">
        <v>1064</v>
      </c>
      <c r="U355" s="30" t="s">
        <v>1471</v>
      </c>
      <c r="V355" s="30" t="s">
        <v>1628</v>
      </c>
      <c r="W355" s="11" t="s">
        <v>1243</v>
      </c>
      <c r="X355" s="9">
        <v>0.45833333333333331</v>
      </c>
      <c r="Y355" s="9">
        <v>0.54166666666666663</v>
      </c>
      <c r="Z355" s="9">
        <v>8.3333333333333329E-2</v>
      </c>
      <c r="AA355" s="6">
        <v>1</v>
      </c>
      <c r="AB355" s="11">
        <v>1</v>
      </c>
      <c r="AC355" s="9">
        <f t="shared" si="20"/>
        <v>8.3333333333333329E-2</v>
      </c>
      <c r="AD355" s="7">
        <f t="shared" si="21"/>
        <v>8.3333333333333329E-2</v>
      </c>
    </row>
    <row r="356" spans="1:30" s="33" customFormat="1" ht="14.5" x14ac:dyDescent="0.35">
      <c r="A356" s="8" t="s">
        <v>29</v>
      </c>
      <c r="B356" s="30" t="s">
        <v>2248</v>
      </c>
      <c r="C356" s="11" t="s">
        <v>1607</v>
      </c>
      <c r="D356" s="41" t="s">
        <v>1620</v>
      </c>
      <c r="E356" s="4" t="s">
        <v>1478</v>
      </c>
      <c r="F356" s="6" t="s">
        <v>76</v>
      </c>
      <c r="G356" s="14" t="s">
        <v>3110</v>
      </c>
      <c r="H356" s="15" t="s">
        <v>1625</v>
      </c>
      <c r="I356" s="11" t="s">
        <v>1485</v>
      </c>
      <c r="J356" s="11" t="s">
        <v>1626</v>
      </c>
      <c r="K356" s="11">
        <v>539</v>
      </c>
      <c r="L356" s="11" t="s">
        <v>669</v>
      </c>
      <c r="M356" s="29" t="s">
        <v>1627</v>
      </c>
      <c r="N356" s="11" t="s">
        <v>1333</v>
      </c>
      <c r="O356" s="11" t="s">
        <v>1489</v>
      </c>
      <c r="P356" s="11" t="s">
        <v>1334</v>
      </c>
      <c r="Q356" s="11" t="s">
        <v>1061</v>
      </c>
      <c r="R356" s="11" t="s">
        <v>1360</v>
      </c>
      <c r="S356" s="11" t="s">
        <v>1360</v>
      </c>
      <c r="T356" s="11" t="s">
        <v>1064</v>
      </c>
      <c r="U356" s="30" t="s">
        <v>1471</v>
      </c>
      <c r="V356" s="30" t="s">
        <v>1628</v>
      </c>
      <c r="W356" s="11" t="s">
        <v>1107</v>
      </c>
      <c r="X356" s="9">
        <v>0.58333333333333337</v>
      </c>
      <c r="Y356" s="9">
        <v>0.66666666666666663</v>
      </c>
      <c r="Z356" s="9">
        <v>8.3333333333333329E-2</v>
      </c>
      <c r="AA356" s="6">
        <v>1</v>
      </c>
      <c r="AB356" s="11">
        <v>1</v>
      </c>
      <c r="AC356" s="9">
        <f t="shared" si="20"/>
        <v>8.3333333333333329E-2</v>
      </c>
      <c r="AD356" s="7">
        <f t="shared" si="21"/>
        <v>8.3333333333333329E-2</v>
      </c>
    </row>
    <row r="357" spans="1:30" s="33" customFormat="1" ht="14.5" x14ac:dyDescent="0.35">
      <c r="A357" s="8" t="s">
        <v>29</v>
      </c>
      <c r="B357" s="30" t="s">
        <v>2248</v>
      </c>
      <c r="C357" s="11" t="s">
        <v>1607</v>
      </c>
      <c r="D357" s="41" t="s">
        <v>1353</v>
      </c>
      <c r="E357" s="4" t="s">
        <v>1354</v>
      </c>
      <c r="F357" s="6">
        <v>572</v>
      </c>
      <c r="G357" s="14" t="s">
        <v>1629</v>
      </c>
      <c r="H357" s="15" t="s">
        <v>1630</v>
      </c>
      <c r="I357" s="11" t="s">
        <v>1357</v>
      </c>
      <c r="J357" s="11" t="s">
        <v>1631</v>
      </c>
      <c r="K357" s="11" t="s">
        <v>1632</v>
      </c>
      <c r="L357" s="11" t="s">
        <v>669</v>
      </c>
      <c r="M357" s="11" t="s">
        <v>1633</v>
      </c>
      <c r="N357" s="11" t="s">
        <v>1333</v>
      </c>
      <c r="O357" s="11" t="s">
        <v>1489</v>
      </c>
      <c r="P357" s="11" t="s">
        <v>1334</v>
      </c>
      <c r="Q357" s="11" t="s">
        <v>1065</v>
      </c>
      <c r="R357" s="8" t="s">
        <v>1066</v>
      </c>
      <c r="S357" s="8" t="s">
        <v>1066</v>
      </c>
      <c r="T357" s="11" t="s">
        <v>1064</v>
      </c>
      <c r="U357" s="30" t="s">
        <v>1471</v>
      </c>
      <c r="V357" s="30" t="s">
        <v>1628</v>
      </c>
      <c r="W357" s="11" t="s">
        <v>1107</v>
      </c>
      <c r="X357" s="9">
        <v>0.66666666666666663</v>
      </c>
      <c r="Y357" s="9">
        <v>0.72222222222222221</v>
      </c>
      <c r="Z357" s="9">
        <v>5.5555555555555552E-2</v>
      </c>
      <c r="AA357" s="6">
        <v>1</v>
      </c>
      <c r="AB357" s="11">
        <v>1</v>
      </c>
      <c r="AC357" s="9">
        <f t="shared" si="20"/>
        <v>5.5555555555555552E-2</v>
      </c>
      <c r="AD357" s="7">
        <f t="shared" si="21"/>
        <v>5.5555555555555552E-2</v>
      </c>
    </row>
    <row r="358" spans="1:30" s="33" customFormat="1" ht="14.5" x14ac:dyDescent="0.35">
      <c r="A358" s="8" t="s">
        <v>29</v>
      </c>
      <c r="B358" s="30" t="s">
        <v>2248</v>
      </c>
      <c r="C358" s="11" t="s">
        <v>1607</v>
      </c>
      <c r="D358" s="41" t="s">
        <v>1634</v>
      </c>
      <c r="E358" s="4" t="s">
        <v>1478</v>
      </c>
      <c r="F358" s="6">
        <v>69</v>
      </c>
      <c r="G358" s="14" t="s">
        <v>3111</v>
      </c>
      <c r="H358" s="15" t="s">
        <v>1635</v>
      </c>
      <c r="I358" s="11" t="s">
        <v>1485</v>
      </c>
      <c r="J358" s="11" t="s">
        <v>2595</v>
      </c>
      <c r="K358" s="11">
        <v>152</v>
      </c>
      <c r="L358" s="11" t="s">
        <v>776</v>
      </c>
      <c r="M358" s="11" t="s">
        <v>1636</v>
      </c>
      <c r="N358" s="11" t="s">
        <v>1333</v>
      </c>
      <c r="O358" s="11" t="s">
        <v>1489</v>
      </c>
      <c r="P358" s="11" t="s">
        <v>1334</v>
      </c>
      <c r="Q358" s="11" t="s">
        <v>1061</v>
      </c>
      <c r="R358" s="11" t="s">
        <v>1360</v>
      </c>
      <c r="S358" s="11" t="s">
        <v>1360</v>
      </c>
      <c r="T358" s="11" t="s">
        <v>1067</v>
      </c>
      <c r="U358" s="30" t="s">
        <v>1108</v>
      </c>
      <c r="V358" s="30" t="s">
        <v>1175</v>
      </c>
      <c r="W358" s="11" t="s">
        <v>1243</v>
      </c>
      <c r="X358" s="9">
        <v>0.375</v>
      </c>
      <c r="Y358" s="9">
        <v>0.5</v>
      </c>
      <c r="Z358" s="9">
        <v>0.125</v>
      </c>
      <c r="AA358" s="6">
        <v>1</v>
      </c>
      <c r="AB358" s="11">
        <v>2</v>
      </c>
      <c r="AC358" s="9">
        <f t="shared" si="20"/>
        <v>0.125</v>
      </c>
      <c r="AD358" s="7">
        <f t="shared" si="21"/>
        <v>0.25</v>
      </c>
    </row>
    <row r="359" spans="1:30" s="33" customFormat="1" ht="14.25" customHeight="1" x14ac:dyDescent="0.35">
      <c r="A359" s="8" t="s">
        <v>29</v>
      </c>
      <c r="B359" s="30" t="s">
        <v>2248</v>
      </c>
      <c r="C359" s="11" t="s">
        <v>1607</v>
      </c>
      <c r="D359" s="41" t="s">
        <v>1637</v>
      </c>
      <c r="E359" s="4" t="s">
        <v>1478</v>
      </c>
      <c r="F359" s="6">
        <v>49</v>
      </c>
      <c r="G359" s="14" t="s">
        <v>3112</v>
      </c>
      <c r="H359" s="15" t="s">
        <v>1638</v>
      </c>
      <c r="I359" s="11" t="s">
        <v>1485</v>
      </c>
      <c r="J359" s="11" t="s">
        <v>2596</v>
      </c>
      <c r="K359" s="11">
        <v>133</v>
      </c>
      <c r="L359" s="11" t="s">
        <v>1639</v>
      </c>
      <c r="M359" s="11" t="s">
        <v>1640</v>
      </c>
      <c r="N359" s="11" t="s">
        <v>1333</v>
      </c>
      <c r="O359" s="11" t="s">
        <v>1489</v>
      </c>
      <c r="P359" s="11" t="s">
        <v>1334</v>
      </c>
      <c r="Q359" s="11" t="s">
        <v>1061</v>
      </c>
      <c r="R359" s="11" t="s">
        <v>1360</v>
      </c>
      <c r="S359" s="11" t="s">
        <v>1360</v>
      </c>
      <c r="T359" s="11" t="s">
        <v>1067</v>
      </c>
      <c r="U359" s="30" t="s">
        <v>1108</v>
      </c>
      <c r="V359" s="30" t="s">
        <v>1174</v>
      </c>
      <c r="W359" s="11" t="s">
        <v>1243</v>
      </c>
      <c r="X359" s="9">
        <v>0.375</v>
      </c>
      <c r="Y359" s="9">
        <v>0.5</v>
      </c>
      <c r="Z359" s="9">
        <v>0.125</v>
      </c>
      <c r="AA359" s="6">
        <v>1</v>
      </c>
      <c r="AB359" s="11">
        <v>2</v>
      </c>
      <c r="AC359" s="9">
        <f t="shared" si="20"/>
        <v>0.125</v>
      </c>
      <c r="AD359" s="7">
        <f t="shared" si="21"/>
        <v>0.25</v>
      </c>
    </row>
    <row r="360" spans="1:30" s="33" customFormat="1" ht="14.5" x14ac:dyDescent="0.35">
      <c r="A360" s="8" t="s">
        <v>29</v>
      </c>
      <c r="B360" s="30" t="s">
        <v>2248</v>
      </c>
      <c r="C360" s="11" t="s">
        <v>1607</v>
      </c>
      <c r="D360" s="41" t="s">
        <v>1634</v>
      </c>
      <c r="E360" s="4" t="s">
        <v>1478</v>
      </c>
      <c r="F360" s="6">
        <v>24</v>
      </c>
      <c r="G360" s="14" t="s">
        <v>3113</v>
      </c>
      <c r="H360" s="15" t="s">
        <v>1641</v>
      </c>
      <c r="I360" s="11" t="s">
        <v>1485</v>
      </c>
      <c r="J360" s="11" t="s">
        <v>2597</v>
      </c>
      <c r="K360" s="11">
        <v>4000</v>
      </c>
      <c r="L360" s="11" t="s">
        <v>669</v>
      </c>
      <c r="M360" s="11" t="s">
        <v>1642</v>
      </c>
      <c r="N360" s="11" t="s">
        <v>1333</v>
      </c>
      <c r="O360" s="11" t="s">
        <v>1489</v>
      </c>
      <c r="P360" s="11" t="s">
        <v>1334</v>
      </c>
      <c r="Q360" s="11" t="s">
        <v>1061</v>
      </c>
      <c r="R360" s="11" t="s">
        <v>1360</v>
      </c>
      <c r="S360" s="11" t="s">
        <v>1360</v>
      </c>
      <c r="T360" s="11" t="s">
        <v>1067</v>
      </c>
      <c r="U360" s="30" t="s">
        <v>1105</v>
      </c>
      <c r="V360" s="30" t="s">
        <v>1170</v>
      </c>
      <c r="W360" s="11" t="s">
        <v>1107</v>
      </c>
      <c r="X360" s="9">
        <v>0.54166666666666663</v>
      </c>
      <c r="Y360" s="9">
        <v>0.72222222222222221</v>
      </c>
      <c r="Z360" s="9">
        <v>0.18055555555555555</v>
      </c>
      <c r="AA360" s="36">
        <v>1</v>
      </c>
      <c r="AB360" s="11">
        <v>4</v>
      </c>
      <c r="AC360" s="9">
        <f t="shared" si="20"/>
        <v>0.18055555555555555</v>
      </c>
      <c r="AD360" s="7">
        <f t="shared" si="21"/>
        <v>0.72222222222222221</v>
      </c>
    </row>
    <row r="361" spans="1:30" s="33" customFormat="1" ht="14.5" x14ac:dyDescent="0.35">
      <c r="A361" s="8" t="s">
        <v>29</v>
      </c>
      <c r="B361" s="30" t="s">
        <v>2248</v>
      </c>
      <c r="C361" s="11" t="s">
        <v>1607</v>
      </c>
      <c r="D361" s="41" t="s">
        <v>1477</v>
      </c>
      <c r="E361" s="4" t="s">
        <v>1478</v>
      </c>
      <c r="F361" s="6">
        <v>4</v>
      </c>
      <c r="G361" s="14" t="s">
        <v>3114</v>
      </c>
      <c r="H361" s="15" t="s">
        <v>1646</v>
      </c>
      <c r="I361" s="11" t="s">
        <v>1480</v>
      </c>
      <c r="J361" s="11" t="s">
        <v>1647</v>
      </c>
      <c r="K361" s="11">
        <v>354</v>
      </c>
      <c r="L361" s="11" t="s">
        <v>669</v>
      </c>
      <c r="M361" s="29" t="s">
        <v>1648</v>
      </c>
      <c r="N361" s="11" t="s">
        <v>1333</v>
      </c>
      <c r="O361" s="11" t="s">
        <v>1489</v>
      </c>
      <c r="P361" s="11" t="s">
        <v>1334</v>
      </c>
      <c r="Q361" s="11" t="s">
        <v>1061</v>
      </c>
      <c r="R361" s="11" t="s">
        <v>1360</v>
      </c>
      <c r="S361" s="11" t="s">
        <v>1360</v>
      </c>
      <c r="T361" s="11" t="s">
        <v>1069</v>
      </c>
      <c r="U361" s="30" t="s">
        <v>1105</v>
      </c>
      <c r="V361" s="30" t="s">
        <v>1171</v>
      </c>
      <c r="W361" s="11" t="s">
        <v>1243</v>
      </c>
      <c r="X361" s="9">
        <v>0.375</v>
      </c>
      <c r="Y361" s="9">
        <v>0.625</v>
      </c>
      <c r="Z361" s="9">
        <v>0.20833333333333334</v>
      </c>
      <c r="AA361" s="6">
        <v>1</v>
      </c>
      <c r="AB361" s="11">
        <v>4</v>
      </c>
      <c r="AC361" s="9">
        <f t="shared" si="20"/>
        <v>0.20833333333333334</v>
      </c>
      <c r="AD361" s="7">
        <f t="shared" si="21"/>
        <v>0.83333333333333337</v>
      </c>
    </row>
    <row r="362" spans="1:30" s="33" customFormat="1" ht="14.5" x14ac:dyDescent="0.35">
      <c r="A362" s="8" t="s">
        <v>29</v>
      </c>
      <c r="B362" s="30" t="s">
        <v>2248</v>
      </c>
      <c r="C362" s="11" t="s">
        <v>1607</v>
      </c>
      <c r="D362" s="41" t="s">
        <v>1637</v>
      </c>
      <c r="E362" s="4" t="s">
        <v>1478</v>
      </c>
      <c r="F362" s="6">
        <v>9</v>
      </c>
      <c r="G362" s="14" t="s">
        <v>3115</v>
      </c>
      <c r="H362" s="15" t="s">
        <v>1643</v>
      </c>
      <c r="I362" s="11" t="s">
        <v>1485</v>
      </c>
      <c r="J362" s="11" t="s">
        <v>1644</v>
      </c>
      <c r="K362" s="11">
        <v>613</v>
      </c>
      <c r="L362" s="11" t="s">
        <v>669</v>
      </c>
      <c r="M362" s="29" t="s">
        <v>1645</v>
      </c>
      <c r="N362" s="11" t="s">
        <v>1333</v>
      </c>
      <c r="O362" s="11" t="s">
        <v>1489</v>
      </c>
      <c r="P362" s="11" t="s">
        <v>1334</v>
      </c>
      <c r="Q362" s="11" t="s">
        <v>1061</v>
      </c>
      <c r="R362" s="11" t="s">
        <v>1360</v>
      </c>
      <c r="S362" s="11" t="s">
        <v>1360</v>
      </c>
      <c r="T362" s="11" t="s">
        <v>1069</v>
      </c>
      <c r="U362" s="30" t="s">
        <v>1105</v>
      </c>
      <c r="V362" s="30" t="s">
        <v>1171</v>
      </c>
      <c r="W362" s="11" t="s">
        <v>1107</v>
      </c>
      <c r="X362" s="9">
        <v>0.625</v>
      </c>
      <c r="Y362" s="9">
        <v>0.72222222222222221</v>
      </c>
      <c r="Z362" s="9">
        <v>9.7222222222222224E-2</v>
      </c>
      <c r="AA362" s="6">
        <v>1</v>
      </c>
      <c r="AB362" s="11">
        <v>4</v>
      </c>
      <c r="AC362" s="9">
        <f t="shared" si="20"/>
        <v>9.7222222222222224E-2</v>
      </c>
      <c r="AD362" s="7">
        <f t="shared" si="21"/>
        <v>0.3888888888888889</v>
      </c>
    </row>
    <row r="363" spans="1:30" s="33" customFormat="1" ht="14.5" x14ac:dyDescent="0.35">
      <c r="A363" s="8" t="s">
        <v>29</v>
      </c>
      <c r="B363" s="30" t="s">
        <v>2248</v>
      </c>
      <c r="C363" s="11" t="s">
        <v>1607</v>
      </c>
      <c r="D363" s="13" t="s">
        <v>1414</v>
      </c>
      <c r="E363" s="4" t="s">
        <v>58</v>
      </c>
      <c r="F363" s="6">
        <v>1238</v>
      </c>
      <c r="G363" s="14" t="s">
        <v>3721</v>
      </c>
      <c r="H363" s="15" t="s">
        <v>3722</v>
      </c>
      <c r="I363" s="11" t="s">
        <v>670</v>
      </c>
      <c r="J363" s="11" t="s">
        <v>1644</v>
      </c>
      <c r="K363" s="11">
        <v>346</v>
      </c>
      <c r="L363" s="11" t="s">
        <v>669</v>
      </c>
      <c r="M363" s="29" t="s">
        <v>1645</v>
      </c>
      <c r="N363" s="11" t="s">
        <v>1333</v>
      </c>
      <c r="O363" s="11" t="s">
        <v>1489</v>
      </c>
      <c r="P363" s="11" t="s">
        <v>1334</v>
      </c>
      <c r="Q363" s="11" t="s">
        <v>1065</v>
      </c>
      <c r="R363" s="1" t="s">
        <v>4317</v>
      </c>
      <c r="S363" s="1" t="s">
        <v>4317</v>
      </c>
      <c r="T363" s="11" t="s">
        <v>1071</v>
      </c>
      <c r="U363" s="30" t="s">
        <v>1105</v>
      </c>
      <c r="V363" s="30" t="s">
        <v>1172</v>
      </c>
      <c r="W363" s="11" t="s">
        <v>1243</v>
      </c>
      <c r="X363" s="9">
        <v>0.375</v>
      </c>
      <c r="Y363" s="9">
        <v>0.4375</v>
      </c>
      <c r="Z363" s="9">
        <v>6.25E-2</v>
      </c>
      <c r="AA363" s="6">
        <v>1</v>
      </c>
      <c r="AB363" s="11">
        <v>4</v>
      </c>
      <c r="AC363" s="9">
        <f t="shared" si="20"/>
        <v>6.25E-2</v>
      </c>
      <c r="AD363" s="7">
        <f t="shared" si="21"/>
        <v>0.25</v>
      </c>
    </row>
    <row r="364" spans="1:30" s="33" customFormat="1" ht="14.5" x14ac:dyDescent="0.35">
      <c r="A364" s="8" t="s">
        <v>29</v>
      </c>
      <c r="B364" s="30" t="s">
        <v>2248</v>
      </c>
      <c r="C364" s="11" t="s">
        <v>1607</v>
      </c>
      <c r="D364" s="41" t="s">
        <v>1421</v>
      </c>
      <c r="E364" s="4" t="s">
        <v>59</v>
      </c>
      <c r="F364" s="6">
        <v>236</v>
      </c>
      <c r="G364" s="14" t="s">
        <v>2814</v>
      </c>
      <c r="H364" s="15" t="s">
        <v>2815</v>
      </c>
      <c r="I364" s="11" t="s">
        <v>673</v>
      </c>
      <c r="J364" s="11" t="s">
        <v>1647</v>
      </c>
      <c r="K364" s="11">
        <v>236</v>
      </c>
      <c r="L364" s="11" t="s">
        <v>669</v>
      </c>
      <c r="M364" s="29" t="s">
        <v>1648</v>
      </c>
      <c r="N364" s="11" t="s">
        <v>1333</v>
      </c>
      <c r="O364" s="11" t="s">
        <v>1489</v>
      </c>
      <c r="P364" s="11" t="s">
        <v>1334</v>
      </c>
      <c r="Q364" s="11" t="s">
        <v>1065</v>
      </c>
      <c r="R364" s="11" t="s">
        <v>1066</v>
      </c>
      <c r="S364" s="11" t="s">
        <v>1066</v>
      </c>
      <c r="T364" s="11" t="s">
        <v>1071</v>
      </c>
      <c r="U364" s="30" t="s">
        <v>1105</v>
      </c>
      <c r="V364" s="30" t="s">
        <v>1172</v>
      </c>
      <c r="W364" s="11" t="s">
        <v>1243</v>
      </c>
      <c r="X364" s="9">
        <v>0.4375</v>
      </c>
      <c r="Y364" s="9">
        <v>0.5</v>
      </c>
      <c r="Z364" s="9">
        <v>6.25E-2</v>
      </c>
      <c r="AA364" s="6">
        <v>1</v>
      </c>
      <c r="AB364" s="11">
        <v>4</v>
      </c>
      <c r="AC364" s="9">
        <f t="shared" ref="AC364:AC428" si="22">PRODUCT(AA364,Z364)</f>
        <v>6.25E-2</v>
      </c>
      <c r="AD364" s="7">
        <f t="shared" ref="AD364:AD428" si="23">AB364*AC364</f>
        <v>0.25</v>
      </c>
    </row>
    <row r="365" spans="1:30" s="33" customFormat="1" ht="14.5" x14ac:dyDescent="0.35">
      <c r="A365" s="8" t="s">
        <v>29</v>
      </c>
      <c r="B365" s="30" t="s">
        <v>2248</v>
      </c>
      <c r="C365" s="11" t="s">
        <v>1607</v>
      </c>
      <c r="D365" s="41" t="s">
        <v>1608</v>
      </c>
      <c r="E365" s="4" t="s">
        <v>1478</v>
      </c>
      <c r="F365" s="6" t="s">
        <v>76</v>
      </c>
      <c r="G365" s="14" t="s">
        <v>3107</v>
      </c>
      <c r="H365" s="15" t="s">
        <v>1613</v>
      </c>
      <c r="I365" s="11" t="s">
        <v>1485</v>
      </c>
      <c r="J365" s="11" t="s">
        <v>2599</v>
      </c>
      <c r="K365" s="11">
        <v>482</v>
      </c>
      <c r="L365" s="11" t="s">
        <v>1615</v>
      </c>
      <c r="M365" s="11" t="s">
        <v>1616</v>
      </c>
      <c r="N365" s="11" t="s">
        <v>1333</v>
      </c>
      <c r="O365" s="11" t="s">
        <v>1489</v>
      </c>
      <c r="P365" s="11" t="s">
        <v>1334</v>
      </c>
      <c r="Q365" s="11" t="s">
        <v>1061</v>
      </c>
      <c r="R365" s="11" t="s">
        <v>1360</v>
      </c>
      <c r="S365" s="11" t="s">
        <v>1360</v>
      </c>
      <c r="T365" s="11" t="s">
        <v>1071</v>
      </c>
      <c r="U365" s="30" t="s">
        <v>1105</v>
      </c>
      <c r="V365" s="30" t="s">
        <v>1172</v>
      </c>
      <c r="W365" s="11" t="s">
        <v>1107</v>
      </c>
      <c r="X365" s="9">
        <v>0.54166666666666663</v>
      </c>
      <c r="Y365" s="9">
        <v>0.72222222222222221</v>
      </c>
      <c r="Z365" s="9">
        <v>0.18055555555555555</v>
      </c>
      <c r="AA365" s="6">
        <v>1</v>
      </c>
      <c r="AB365" s="11">
        <v>4</v>
      </c>
      <c r="AC365" s="9">
        <f t="shared" si="22"/>
        <v>0.18055555555555555</v>
      </c>
      <c r="AD365" s="7">
        <f t="shared" si="23"/>
        <v>0.72222222222222221</v>
      </c>
    </row>
    <row r="366" spans="1:30" s="33" customFormat="1" ht="14.5" x14ac:dyDescent="0.35">
      <c r="A366" s="8" t="s">
        <v>29</v>
      </c>
      <c r="B366" s="30" t="s">
        <v>2248</v>
      </c>
      <c r="C366" s="11" t="s">
        <v>1607</v>
      </c>
      <c r="D366" s="13" t="s">
        <v>1634</v>
      </c>
      <c r="E366" s="4" t="s">
        <v>1478</v>
      </c>
      <c r="F366" s="6">
        <v>61</v>
      </c>
      <c r="G366" s="14" t="s">
        <v>3116</v>
      </c>
      <c r="H366" s="15" t="s">
        <v>1649</v>
      </c>
      <c r="I366" s="11" t="s">
        <v>1485</v>
      </c>
      <c r="J366" s="11" t="s">
        <v>1652</v>
      </c>
      <c r="K366" s="11">
        <v>4000</v>
      </c>
      <c r="L366" s="11" t="s">
        <v>669</v>
      </c>
      <c r="M366" s="11" t="s">
        <v>1642</v>
      </c>
      <c r="N366" s="11" t="s">
        <v>1333</v>
      </c>
      <c r="O366" s="11" t="s">
        <v>1489</v>
      </c>
      <c r="P366" s="11" t="s">
        <v>1334</v>
      </c>
      <c r="Q366" s="11" t="s">
        <v>1061</v>
      </c>
      <c r="R366" s="11" t="s">
        <v>1360</v>
      </c>
      <c r="S366" s="11" t="s">
        <v>1360</v>
      </c>
      <c r="T366" s="11" t="s">
        <v>1180</v>
      </c>
      <c r="U366" s="30" t="s">
        <v>1105</v>
      </c>
      <c r="V366" s="30" t="s">
        <v>1173</v>
      </c>
      <c r="W366" s="11" t="s">
        <v>1243</v>
      </c>
      <c r="X366" s="9">
        <v>0.375</v>
      </c>
      <c r="Y366" s="9">
        <v>0.45833333333333331</v>
      </c>
      <c r="Z366" s="9">
        <v>8.3333333333333329E-2</v>
      </c>
      <c r="AA366" s="6">
        <v>1</v>
      </c>
      <c r="AB366" s="11">
        <v>4</v>
      </c>
      <c r="AC366" s="9">
        <f t="shared" si="22"/>
        <v>8.3333333333333329E-2</v>
      </c>
      <c r="AD366" s="7">
        <f t="shared" si="23"/>
        <v>0.33333333333333331</v>
      </c>
    </row>
    <row r="367" spans="1:30" x14ac:dyDescent="0.3">
      <c r="A367" s="8" t="s">
        <v>29</v>
      </c>
      <c r="B367" s="30" t="s">
        <v>2248</v>
      </c>
      <c r="C367" s="11" t="s">
        <v>1607</v>
      </c>
      <c r="D367" s="41" t="s">
        <v>1421</v>
      </c>
      <c r="E367" s="4" t="s">
        <v>59</v>
      </c>
      <c r="F367" s="6">
        <v>484</v>
      </c>
      <c r="G367" s="14" t="s">
        <v>1650</v>
      </c>
      <c r="H367" s="15" t="s">
        <v>1651</v>
      </c>
      <c r="I367" s="11" t="s">
        <v>673</v>
      </c>
      <c r="J367" s="11" t="s">
        <v>1652</v>
      </c>
      <c r="K367" s="11">
        <v>400</v>
      </c>
      <c r="L367" s="11" t="s">
        <v>1653</v>
      </c>
      <c r="M367" s="11" t="s">
        <v>1654</v>
      </c>
      <c r="N367" s="11" t="s">
        <v>1333</v>
      </c>
      <c r="O367" s="11" t="s">
        <v>1489</v>
      </c>
      <c r="P367" s="11" t="s">
        <v>1334</v>
      </c>
      <c r="Q367" s="11" t="s">
        <v>1065</v>
      </c>
      <c r="R367" s="11" t="s">
        <v>1066</v>
      </c>
      <c r="S367" s="11" t="s">
        <v>1066</v>
      </c>
      <c r="T367" s="11" t="s">
        <v>1180</v>
      </c>
      <c r="U367" s="30" t="s">
        <v>1105</v>
      </c>
      <c r="V367" s="30" t="s">
        <v>1173</v>
      </c>
      <c r="W367" s="11" t="s">
        <v>1243</v>
      </c>
      <c r="X367" s="9">
        <v>0.45833333333333331</v>
      </c>
      <c r="Y367" s="9">
        <v>0.5</v>
      </c>
      <c r="Z367" s="9">
        <v>4.1666666666666664E-2</v>
      </c>
      <c r="AA367" s="6">
        <v>1</v>
      </c>
      <c r="AB367" s="11">
        <v>4</v>
      </c>
      <c r="AC367" s="9">
        <f t="shared" si="22"/>
        <v>4.1666666666666664E-2</v>
      </c>
      <c r="AD367" s="7">
        <f t="shared" si="23"/>
        <v>0.16666666666666666</v>
      </c>
    </row>
    <row r="368" spans="1:30" x14ac:dyDescent="0.3">
      <c r="A368" s="8" t="s">
        <v>29</v>
      </c>
      <c r="B368" s="30" t="s">
        <v>2248</v>
      </c>
      <c r="C368" s="11" t="s">
        <v>1607</v>
      </c>
      <c r="D368" s="41" t="s">
        <v>1634</v>
      </c>
      <c r="E368" s="4" t="s">
        <v>1478</v>
      </c>
      <c r="F368" s="6">
        <v>24</v>
      </c>
      <c r="G368" s="14" t="s">
        <v>3113</v>
      </c>
      <c r="H368" s="15" t="s">
        <v>1641</v>
      </c>
      <c r="I368" s="11" t="s">
        <v>1485</v>
      </c>
      <c r="J368" s="11" t="s">
        <v>2597</v>
      </c>
      <c r="K368" s="11">
        <v>4000</v>
      </c>
      <c r="L368" s="11" t="s">
        <v>669</v>
      </c>
      <c r="M368" s="11" t="s">
        <v>1642</v>
      </c>
      <c r="N368" s="11" t="s">
        <v>1333</v>
      </c>
      <c r="O368" s="11" t="s">
        <v>1489</v>
      </c>
      <c r="P368" s="11" t="s">
        <v>1334</v>
      </c>
      <c r="Q368" s="11" t="s">
        <v>1061</v>
      </c>
      <c r="R368" s="11" t="s">
        <v>1360</v>
      </c>
      <c r="S368" s="11" t="s">
        <v>1360</v>
      </c>
      <c r="T368" s="11" t="s">
        <v>1180</v>
      </c>
      <c r="U368" s="30" t="s">
        <v>1105</v>
      </c>
      <c r="V368" s="11" t="s">
        <v>1173</v>
      </c>
      <c r="W368" s="11" t="s">
        <v>1107</v>
      </c>
      <c r="X368" s="9">
        <v>0.54166666666666663</v>
      </c>
      <c r="Y368" s="9">
        <v>0.72222222222222221</v>
      </c>
      <c r="Z368" s="9">
        <v>0.18055555555555555</v>
      </c>
      <c r="AA368" s="36">
        <v>1</v>
      </c>
      <c r="AB368" s="11">
        <v>4</v>
      </c>
      <c r="AC368" s="9">
        <f t="shared" si="22"/>
        <v>0.18055555555555555</v>
      </c>
      <c r="AD368" s="7">
        <f t="shared" si="23"/>
        <v>0.72222222222222221</v>
      </c>
    </row>
    <row r="369" spans="1:30" x14ac:dyDescent="0.3">
      <c r="A369" s="11" t="s">
        <v>29</v>
      </c>
      <c r="B369" s="11" t="s">
        <v>46</v>
      </c>
      <c r="C369" s="11" t="s">
        <v>2807</v>
      </c>
      <c r="D369" s="13" t="s">
        <v>1421</v>
      </c>
      <c r="E369" s="4" t="s">
        <v>59</v>
      </c>
      <c r="F369" s="6">
        <v>136</v>
      </c>
      <c r="G369" s="14" t="s">
        <v>2732</v>
      </c>
      <c r="H369" s="15" t="s">
        <v>2733</v>
      </c>
      <c r="I369" s="11" t="s">
        <v>673</v>
      </c>
      <c r="J369" s="46" t="s">
        <v>1331</v>
      </c>
      <c r="K369" s="46" t="s">
        <v>2734</v>
      </c>
      <c r="L369" s="11" t="s">
        <v>669</v>
      </c>
      <c r="M369" s="11" t="s">
        <v>2735</v>
      </c>
      <c r="N369" s="11" t="s">
        <v>1523</v>
      </c>
      <c r="O369" s="47" t="s">
        <v>2736</v>
      </c>
      <c r="P369" s="48" t="s">
        <v>1332</v>
      </c>
      <c r="Q369" s="11" t="s">
        <v>1065</v>
      </c>
      <c r="R369" s="11" t="s">
        <v>1066</v>
      </c>
      <c r="S369" s="11" t="s">
        <v>1066</v>
      </c>
      <c r="T369" s="27" t="s">
        <v>1062</v>
      </c>
      <c r="U369" s="30" t="s">
        <v>1105</v>
      </c>
      <c r="V369" s="27" t="s">
        <v>1168</v>
      </c>
      <c r="W369" s="11" t="s">
        <v>1243</v>
      </c>
      <c r="X369" s="9">
        <v>0.375</v>
      </c>
      <c r="Y369" s="9">
        <v>0.54166666666666663</v>
      </c>
      <c r="Z369" s="9">
        <v>0.16666666666666666</v>
      </c>
      <c r="AA369" s="6">
        <v>1</v>
      </c>
      <c r="AB369" s="11">
        <v>4</v>
      </c>
      <c r="AC369" s="9">
        <f t="shared" si="22"/>
        <v>0.16666666666666666</v>
      </c>
      <c r="AD369" s="7">
        <f t="shared" si="23"/>
        <v>0.66666666666666663</v>
      </c>
    </row>
    <row r="370" spans="1:30" x14ac:dyDescent="0.3">
      <c r="A370" s="11" t="s">
        <v>29</v>
      </c>
      <c r="B370" s="11" t="s">
        <v>46</v>
      </c>
      <c r="C370" s="11" t="s">
        <v>2807</v>
      </c>
      <c r="D370" s="41" t="s">
        <v>1678</v>
      </c>
      <c r="E370" s="4" t="s">
        <v>195</v>
      </c>
      <c r="F370" s="6">
        <v>51</v>
      </c>
      <c r="G370" s="14" t="s">
        <v>2737</v>
      </c>
      <c r="H370" s="15" t="s">
        <v>2738</v>
      </c>
      <c r="I370" s="11" t="s">
        <v>721</v>
      </c>
      <c r="J370" s="11" t="s">
        <v>2739</v>
      </c>
      <c r="K370" s="11" t="s">
        <v>2740</v>
      </c>
      <c r="L370" s="11" t="s">
        <v>2741</v>
      </c>
      <c r="M370" s="11" t="s">
        <v>2742</v>
      </c>
      <c r="N370" s="11" t="s">
        <v>1523</v>
      </c>
      <c r="O370" s="47" t="s">
        <v>2736</v>
      </c>
      <c r="P370" s="48" t="s">
        <v>1332</v>
      </c>
      <c r="Q370" s="11" t="s">
        <v>1065</v>
      </c>
      <c r="R370" s="11" t="s">
        <v>1066</v>
      </c>
      <c r="S370" s="11" t="s">
        <v>1066</v>
      </c>
      <c r="T370" s="27" t="s">
        <v>1062</v>
      </c>
      <c r="U370" s="30" t="s">
        <v>1105</v>
      </c>
      <c r="V370" s="27" t="s">
        <v>1168</v>
      </c>
      <c r="W370" s="11" t="s">
        <v>1107</v>
      </c>
      <c r="X370" s="9">
        <v>0.58333333333333337</v>
      </c>
      <c r="Y370" s="9">
        <v>0.72222222222222221</v>
      </c>
      <c r="Z370" s="9">
        <v>0.1388888888888889</v>
      </c>
      <c r="AA370" s="6">
        <v>1</v>
      </c>
      <c r="AB370" s="11">
        <v>4</v>
      </c>
      <c r="AC370" s="9">
        <f t="shared" si="22"/>
        <v>0.1388888888888889</v>
      </c>
      <c r="AD370" s="7">
        <f t="shared" si="23"/>
        <v>0.55555555555555558</v>
      </c>
    </row>
    <row r="371" spans="1:30" x14ac:dyDescent="0.3">
      <c r="A371" s="11" t="s">
        <v>29</v>
      </c>
      <c r="B371" s="11" t="s">
        <v>46</v>
      </c>
      <c r="C371" s="11" t="s">
        <v>2807</v>
      </c>
      <c r="D371" s="41" t="s">
        <v>1678</v>
      </c>
      <c r="E371" s="4" t="s">
        <v>195</v>
      </c>
      <c r="F371" s="6">
        <v>51</v>
      </c>
      <c r="G371" s="14" t="s">
        <v>2737</v>
      </c>
      <c r="H371" s="15" t="s">
        <v>2738</v>
      </c>
      <c r="I371" s="11" t="s">
        <v>721</v>
      </c>
      <c r="J371" s="11" t="s">
        <v>2739</v>
      </c>
      <c r="K371" s="11" t="s">
        <v>2740</v>
      </c>
      <c r="L371" s="11" t="s">
        <v>2741</v>
      </c>
      <c r="M371" s="11" t="s">
        <v>2742</v>
      </c>
      <c r="N371" s="11" t="s">
        <v>1523</v>
      </c>
      <c r="O371" s="47" t="s">
        <v>2736</v>
      </c>
      <c r="P371" s="48" t="s">
        <v>1332</v>
      </c>
      <c r="Q371" s="11" t="s">
        <v>1065</v>
      </c>
      <c r="R371" s="11" t="s">
        <v>1066</v>
      </c>
      <c r="S371" s="11" t="s">
        <v>1066</v>
      </c>
      <c r="T371" s="27" t="s">
        <v>1064</v>
      </c>
      <c r="U371" s="30" t="s">
        <v>1105</v>
      </c>
      <c r="V371" s="27" t="s">
        <v>1169</v>
      </c>
      <c r="W371" s="11" t="s">
        <v>1106</v>
      </c>
      <c r="X371" s="9">
        <v>0.375</v>
      </c>
      <c r="Y371" s="9">
        <v>0.72222222222222221</v>
      </c>
      <c r="Z371" s="9">
        <v>0.30555555555555552</v>
      </c>
      <c r="AA371" s="6">
        <v>1</v>
      </c>
      <c r="AB371" s="11">
        <v>4</v>
      </c>
      <c r="AC371" s="9">
        <f t="shared" si="22"/>
        <v>0.30555555555555552</v>
      </c>
      <c r="AD371" s="7">
        <f t="shared" si="23"/>
        <v>1.2222222222222221</v>
      </c>
    </row>
    <row r="372" spans="1:30" x14ac:dyDescent="0.3">
      <c r="A372" s="11" t="s">
        <v>29</v>
      </c>
      <c r="B372" s="11" t="s">
        <v>46</v>
      </c>
      <c r="C372" s="11" t="s">
        <v>2807</v>
      </c>
      <c r="D372" s="41" t="s">
        <v>1678</v>
      </c>
      <c r="E372" s="4" t="s">
        <v>195</v>
      </c>
      <c r="F372" s="6">
        <v>51</v>
      </c>
      <c r="G372" s="14" t="s">
        <v>2737</v>
      </c>
      <c r="H372" s="15" t="s">
        <v>2738</v>
      </c>
      <c r="I372" s="11" t="s">
        <v>721</v>
      </c>
      <c r="J372" s="11" t="s">
        <v>2739</v>
      </c>
      <c r="K372" s="11" t="s">
        <v>2740</v>
      </c>
      <c r="L372" s="11" t="s">
        <v>2741</v>
      </c>
      <c r="M372" s="11" t="s">
        <v>2742</v>
      </c>
      <c r="N372" s="11" t="s">
        <v>1523</v>
      </c>
      <c r="O372" s="47" t="s">
        <v>2736</v>
      </c>
      <c r="P372" s="48" t="s">
        <v>1332</v>
      </c>
      <c r="Q372" s="11" t="s">
        <v>1065</v>
      </c>
      <c r="R372" s="11" t="s">
        <v>1066</v>
      </c>
      <c r="S372" s="11" t="s">
        <v>1066</v>
      </c>
      <c r="T372" s="27" t="s">
        <v>1067</v>
      </c>
      <c r="U372" s="30" t="s">
        <v>1105</v>
      </c>
      <c r="V372" s="27" t="s">
        <v>1170</v>
      </c>
      <c r="W372" s="11" t="s">
        <v>1106</v>
      </c>
      <c r="X372" s="9">
        <v>0.375</v>
      </c>
      <c r="Y372" s="9">
        <v>0.72222222222222221</v>
      </c>
      <c r="Z372" s="9">
        <v>0.30555555555555552</v>
      </c>
      <c r="AA372" s="6">
        <v>1</v>
      </c>
      <c r="AB372" s="11">
        <v>4</v>
      </c>
      <c r="AC372" s="9">
        <f t="shared" si="22"/>
        <v>0.30555555555555552</v>
      </c>
      <c r="AD372" s="7">
        <f t="shared" si="23"/>
        <v>1.2222222222222221</v>
      </c>
    </row>
    <row r="373" spans="1:30" x14ac:dyDescent="0.3">
      <c r="A373" s="11" t="s">
        <v>29</v>
      </c>
      <c r="B373" s="11" t="s">
        <v>46</v>
      </c>
      <c r="C373" s="11" t="s">
        <v>2807</v>
      </c>
      <c r="D373" s="41" t="s">
        <v>1678</v>
      </c>
      <c r="E373" s="4" t="s">
        <v>195</v>
      </c>
      <c r="F373" s="6">
        <v>51</v>
      </c>
      <c r="G373" s="14" t="s">
        <v>2737</v>
      </c>
      <c r="H373" s="15" t="s">
        <v>2738</v>
      </c>
      <c r="I373" s="11" t="s">
        <v>721</v>
      </c>
      <c r="J373" s="11" t="s">
        <v>2739</v>
      </c>
      <c r="K373" s="11" t="s">
        <v>2740</v>
      </c>
      <c r="L373" s="11" t="s">
        <v>2741</v>
      </c>
      <c r="M373" s="11" t="s">
        <v>2742</v>
      </c>
      <c r="N373" s="11" t="s">
        <v>1523</v>
      </c>
      <c r="O373" s="47" t="s">
        <v>2736</v>
      </c>
      <c r="P373" s="48" t="s">
        <v>1332</v>
      </c>
      <c r="Q373" s="11" t="s">
        <v>1065</v>
      </c>
      <c r="R373" s="11" t="s">
        <v>1066</v>
      </c>
      <c r="S373" s="11" t="s">
        <v>1066</v>
      </c>
      <c r="T373" s="27" t="s">
        <v>1069</v>
      </c>
      <c r="U373" s="30" t="s">
        <v>1105</v>
      </c>
      <c r="V373" s="27" t="s">
        <v>1171</v>
      </c>
      <c r="W373" s="11" t="s">
        <v>1106</v>
      </c>
      <c r="X373" s="9">
        <v>0.375</v>
      </c>
      <c r="Y373" s="9">
        <v>0.72222222222222221</v>
      </c>
      <c r="Z373" s="9">
        <v>0.30555555555555552</v>
      </c>
      <c r="AA373" s="6">
        <v>1</v>
      </c>
      <c r="AB373" s="11">
        <v>4</v>
      </c>
      <c r="AC373" s="9">
        <f t="shared" si="22"/>
        <v>0.30555555555555552</v>
      </c>
      <c r="AD373" s="7">
        <f t="shared" si="23"/>
        <v>1.2222222222222221</v>
      </c>
    </row>
    <row r="374" spans="1:30" x14ac:dyDescent="0.3">
      <c r="A374" s="11" t="s">
        <v>29</v>
      </c>
      <c r="B374" s="11" t="s">
        <v>46</v>
      </c>
      <c r="C374" s="11" t="s">
        <v>2807</v>
      </c>
      <c r="D374" s="41" t="s">
        <v>1678</v>
      </c>
      <c r="E374" s="4" t="s">
        <v>195</v>
      </c>
      <c r="F374" s="6">
        <v>51</v>
      </c>
      <c r="G374" s="14" t="s">
        <v>2737</v>
      </c>
      <c r="H374" s="15" t="s">
        <v>2738</v>
      </c>
      <c r="I374" s="11" t="s">
        <v>721</v>
      </c>
      <c r="J374" s="11" t="s">
        <v>2739</v>
      </c>
      <c r="K374" s="11" t="s">
        <v>2740</v>
      </c>
      <c r="L374" s="11" t="s">
        <v>2741</v>
      </c>
      <c r="M374" s="11" t="s">
        <v>2742</v>
      </c>
      <c r="N374" s="11" t="s">
        <v>1523</v>
      </c>
      <c r="O374" s="47" t="s">
        <v>2736</v>
      </c>
      <c r="P374" s="48" t="s">
        <v>1332</v>
      </c>
      <c r="Q374" s="11" t="s">
        <v>1065</v>
      </c>
      <c r="R374" s="11" t="s">
        <v>1066</v>
      </c>
      <c r="S374" s="11" t="s">
        <v>1066</v>
      </c>
      <c r="T374" s="27" t="s">
        <v>1071</v>
      </c>
      <c r="U374" s="30" t="s">
        <v>1105</v>
      </c>
      <c r="V374" s="27" t="s">
        <v>1172</v>
      </c>
      <c r="W374" s="11" t="s">
        <v>1106</v>
      </c>
      <c r="X374" s="9">
        <v>0.375</v>
      </c>
      <c r="Y374" s="9">
        <v>0.72222222222222221</v>
      </c>
      <c r="Z374" s="9">
        <v>0.30555555555555552</v>
      </c>
      <c r="AA374" s="6">
        <v>1</v>
      </c>
      <c r="AB374" s="11">
        <v>4</v>
      </c>
      <c r="AC374" s="9">
        <f t="shared" si="22"/>
        <v>0.30555555555555552</v>
      </c>
      <c r="AD374" s="7">
        <f t="shared" si="23"/>
        <v>1.2222222222222221</v>
      </c>
    </row>
    <row r="375" spans="1:30" x14ac:dyDescent="0.3">
      <c r="A375" s="11" t="s">
        <v>29</v>
      </c>
      <c r="B375" s="11" t="s">
        <v>46</v>
      </c>
      <c r="C375" s="11" t="s">
        <v>2807</v>
      </c>
      <c r="D375" s="41" t="s">
        <v>1678</v>
      </c>
      <c r="E375" s="4" t="s">
        <v>195</v>
      </c>
      <c r="F375" s="6">
        <v>51</v>
      </c>
      <c r="G375" s="14" t="s">
        <v>2737</v>
      </c>
      <c r="H375" s="15" t="s">
        <v>2738</v>
      </c>
      <c r="I375" s="11" t="s">
        <v>721</v>
      </c>
      <c r="J375" s="11" t="s">
        <v>2739</v>
      </c>
      <c r="K375" s="11" t="s">
        <v>2740</v>
      </c>
      <c r="L375" s="11" t="s">
        <v>2741</v>
      </c>
      <c r="M375" s="11" t="s">
        <v>2742</v>
      </c>
      <c r="N375" s="11" t="s">
        <v>1523</v>
      </c>
      <c r="O375" s="47" t="s">
        <v>2736</v>
      </c>
      <c r="P375" s="48" t="s">
        <v>1332</v>
      </c>
      <c r="Q375" s="11" t="s">
        <v>1065</v>
      </c>
      <c r="R375" s="11" t="s">
        <v>1066</v>
      </c>
      <c r="S375" s="11" t="s">
        <v>1066</v>
      </c>
      <c r="T375" s="27" t="s">
        <v>1180</v>
      </c>
      <c r="U375" s="30" t="s">
        <v>1105</v>
      </c>
      <c r="V375" s="27" t="s">
        <v>1173</v>
      </c>
      <c r="W375" s="11" t="s">
        <v>1106</v>
      </c>
      <c r="X375" s="9">
        <v>0.375</v>
      </c>
      <c r="Y375" s="9">
        <v>0.72222222222222221</v>
      </c>
      <c r="Z375" s="9">
        <v>0.30555555555555552</v>
      </c>
      <c r="AA375" s="6">
        <v>1</v>
      </c>
      <c r="AB375" s="11">
        <v>4</v>
      </c>
      <c r="AC375" s="9">
        <f t="shared" si="22"/>
        <v>0.30555555555555552</v>
      </c>
      <c r="AD375" s="7">
        <f t="shared" si="23"/>
        <v>1.2222222222222221</v>
      </c>
    </row>
    <row r="376" spans="1:30" s="33" customFormat="1" ht="14.5" x14ac:dyDescent="0.35">
      <c r="A376" s="8" t="s">
        <v>29</v>
      </c>
      <c r="B376" s="11" t="s">
        <v>46</v>
      </c>
      <c r="C376" s="11" t="s">
        <v>3046</v>
      </c>
      <c r="D376" s="12" t="s">
        <v>1131</v>
      </c>
      <c r="E376" s="16" t="s">
        <v>305</v>
      </c>
      <c r="F376" s="6" t="s">
        <v>53</v>
      </c>
      <c r="G376" s="14" t="s">
        <v>312</v>
      </c>
      <c r="H376" s="15" t="s">
        <v>313</v>
      </c>
      <c r="I376" s="11" t="s">
        <v>771</v>
      </c>
      <c r="J376" s="8" t="s">
        <v>777</v>
      </c>
      <c r="K376" s="8">
        <v>7916</v>
      </c>
      <c r="L376" s="8" t="s">
        <v>778</v>
      </c>
      <c r="M376" s="8" t="s">
        <v>970</v>
      </c>
      <c r="N376" s="8" t="s">
        <v>1058</v>
      </c>
      <c r="O376" s="8" t="s">
        <v>1088</v>
      </c>
      <c r="P376" s="8" t="s">
        <v>1089</v>
      </c>
      <c r="Q376" s="8" t="s">
        <v>1061</v>
      </c>
      <c r="R376" s="11" t="s">
        <v>1077</v>
      </c>
      <c r="S376" s="11" t="s">
        <v>1077</v>
      </c>
      <c r="T376" s="8" t="s">
        <v>1062</v>
      </c>
      <c r="U376" s="1" t="s">
        <v>1105</v>
      </c>
      <c r="V376" s="30" t="s">
        <v>1168</v>
      </c>
      <c r="W376" s="11" t="s">
        <v>1243</v>
      </c>
      <c r="X376" s="9">
        <v>0.375</v>
      </c>
      <c r="Y376" s="9">
        <v>0.54166666666666663</v>
      </c>
      <c r="Z376" s="9">
        <v>0.16666666666666666</v>
      </c>
      <c r="AA376" s="6">
        <v>1</v>
      </c>
      <c r="AB376" s="11">
        <v>4</v>
      </c>
      <c r="AC376" s="9">
        <f t="shared" si="22"/>
        <v>0.16666666666666666</v>
      </c>
      <c r="AD376" s="7">
        <f t="shared" si="23"/>
        <v>0.66666666666666663</v>
      </c>
    </row>
    <row r="377" spans="1:30" s="33" customFormat="1" ht="14.5" x14ac:dyDescent="0.35">
      <c r="A377" s="8" t="s">
        <v>29</v>
      </c>
      <c r="B377" s="11" t="s">
        <v>46</v>
      </c>
      <c r="C377" s="11" t="s">
        <v>3046</v>
      </c>
      <c r="D377" s="13" t="s">
        <v>1227</v>
      </c>
      <c r="E377" s="23" t="s">
        <v>351</v>
      </c>
      <c r="F377" s="6" t="s">
        <v>484</v>
      </c>
      <c r="G377" s="14" t="s">
        <v>485</v>
      </c>
      <c r="H377" s="15" t="s">
        <v>1222</v>
      </c>
      <c r="I377" s="11" t="s">
        <v>792</v>
      </c>
      <c r="J377" s="8" t="s">
        <v>845</v>
      </c>
      <c r="K377" s="8">
        <v>114</v>
      </c>
      <c r="L377" s="8" t="s">
        <v>691</v>
      </c>
      <c r="M377" s="8" t="s">
        <v>1005</v>
      </c>
      <c r="N377" s="8" t="s">
        <v>1058</v>
      </c>
      <c r="O377" s="8" t="s">
        <v>1088</v>
      </c>
      <c r="P377" s="8" t="s">
        <v>1089</v>
      </c>
      <c r="Q377" s="8" t="s">
        <v>1065</v>
      </c>
      <c r="R377" s="11" t="s">
        <v>1077</v>
      </c>
      <c r="S377" s="11" t="s">
        <v>1077</v>
      </c>
      <c r="T377" s="8" t="s">
        <v>1062</v>
      </c>
      <c r="U377" s="1" t="s">
        <v>1105</v>
      </c>
      <c r="V377" s="30" t="s">
        <v>1168</v>
      </c>
      <c r="W377" s="8" t="s">
        <v>1107</v>
      </c>
      <c r="X377" s="9">
        <v>0.58333333333333337</v>
      </c>
      <c r="Y377" s="9">
        <v>0.72222222222222221</v>
      </c>
      <c r="Z377" s="9">
        <v>0.1388888888888889</v>
      </c>
      <c r="AA377" s="6">
        <v>1</v>
      </c>
      <c r="AB377" s="11">
        <v>4</v>
      </c>
      <c r="AC377" s="9">
        <f t="shared" si="22"/>
        <v>0.1388888888888889</v>
      </c>
      <c r="AD377" s="7">
        <f t="shared" si="23"/>
        <v>0.55555555555555558</v>
      </c>
    </row>
    <row r="378" spans="1:30" s="33" customFormat="1" ht="14.5" x14ac:dyDescent="0.35">
      <c r="A378" s="8" t="s">
        <v>29</v>
      </c>
      <c r="B378" s="11" t="s">
        <v>46</v>
      </c>
      <c r="C378" s="11" t="s">
        <v>3046</v>
      </c>
      <c r="D378" s="13" t="s">
        <v>3094</v>
      </c>
      <c r="E378" s="16" t="s">
        <v>297</v>
      </c>
      <c r="F378" s="6" t="s">
        <v>76</v>
      </c>
      <c r="G378" s="14" t="s">
        <v>3091</v>
      </c>
      <c r="H378" s="15" t="s">
        <v>3092</v>
      </c>
      <c r="I378" s="11" t="s">
        <v>768</v>
      </c>
      <c r="J378" s="8" t="s">
        <v>777</v>
      </c>
      <c r="K378" s="8">
        <v>282</v>
      </c>
      <c r="L378" s="8" t="s">
        <v>778</v>
      </c>
      <c r="M378" s="8" t="s">
        <v>3093</v>
      </c>
      <c r="N378" s="8" t="s">
        <v>1058</v>
      </c>
      <c r="O378" s="8" t="s">
        <v>1088</v>
      </c>
      <c r="P378" s="8" t="s">
        <v>1089</v>
      </c>
      <c r="Q378" s="8" t="s">
        <v>1061</v>
      </c>
      <c r="R378" s="11" t="s">
        <v>1077</v>
      </c>
      <c r="S378" s="11" t="s">
        <v>1077</v>
      </c>
      <c r="T378" s="8" t="s">
        <v>1064</v>
      </c>
      <c r="U378" s="1" t="s">
        <v>1105</v>
      </c>
      <c r="V378" s="30" t="s">
        <v>1169</v>
      </c>
      <c r="W378" s="11" t="s">
        <v>1243</v>
      </c>
      <c r="X378" s="9">
        <v>0.375</v>
      </c>
      <c r="Y378" s="9">
        <v>0.5</v>
      </c>
      <c r="Z378" s="9">
        <v>0.125</v>
      </c>
      <c r="AA378" s="6">
        <v>1</v>
      </c>
      <c r="AB378" s="11">
        <v>4</v>
      </c>
      <c r="AC378" s="9">
        <f t="shared" si="22"/>
        <v>0.125</v>
      </c>
      <c r="AD378" s="7">
        <f t="shared" si="23"/>
        <v>0.5</v>
      </c>
    </row>
    <row r="379" spans="1:30" s="33" customFormat="1" ht="14.5" x14ac:dyDescent="0.35">
      <c r="A379" s="8" t="s">
        <v>29</v>
      </c>
      <c r="B379" s="11" t="s">
        <v>46</v>
      </c>
      <c r="C379" s="11" t="s">
        <v>3046</v>
      </c>
      <c r="D379" s="12" t="s">
        <v>1130</v>
      </c>
      <c r="E379" s="19" t="s">
        <v>297</v>
      </c>
      <c r="F379" s="6" t="s">
        <v>76</v>
      </c>
      <c r="G379" s="14" t="s">
        <v>310</v>
      </c>
      <c r="H379" s="15" t="s">
        <v>311</v>
      </c>
      <c r="I379" s="11" t="s">
        <v>768</v>
      </c>
      <c r="J379" s="8" t="s">
        <v>775</v>
      </c>
      <c r="K379" s="8">
        <v>1762</v>
      </c>
      <c r="L379" s="8" t="s">
        <v>776</v>
      </c>
      <c r="M379" s="8" t="s">
        <v>968</v>
      </c>
      <c r="N379" s="8" t="s">
        <v>1058</v>
      </c>
      <c r="O379" s="8" t="s">
        <v>1088</v>
      </c>
      <c r="P379" s="8" t="s">
        <v>1089</v>
      </c>
      <c r="Q379" s="8" t="s">
        <v>1061</v>
      </c>
      <c r="R379" s="11" t="s">
        <v>1077</v>
      </c>
      <c r="S379" s="11" t="s">
        <v>1077</v>
      </c>
      <c r="T379" s="8" t="s">
        <v>1064</v>
      </c>
      <c r="U379" s="1" t="s">
        <v>1105</v>
      </c>
      <c r="V379" s="30" t="s">
        <v>1169</v>
      </c>
      <c r="W379" s="11" t="s">
        <v>1107</v>
      </c>
      <c r="X379" s="9">
        <v>0.54166666666666663</v>
      </c>
      <c r="Y379" s="9">
        <v>0.72222222222222221</v>
      </c>
      <c r="Z379" s="9">
        <v>0.18055555555555555</v>
      </c>
      <c r="AA379" s="6">
        <v>1</v>
      </c>
      <c r="AB379" s="11">
        <v>4</v>
      </c>
      <c r="AC379" s="9">
        <f t="shared" si="22"/>
        <v>0.18055555555555555</v>
      </c>
      <c r="AD379" s="7">
        <f t="shared" si="23"/>
        <v>0.72222222222222221</v>
      </c>
    </row>
    <row r="380" spans="1:30" s="33" customFormat="1" ht="14.5" x14ac:dyDescent="0.35">
      <c r="A380" s="8" t="s">
        <v>29</v>
      </c>
      <c r="B380" s="11" t="s">
        <v>46</v>
      </c>
      <c r="C380" s="11" t="s">
        <v>3046</v>
      </c>
      <c r="D380" s="12" t="s">
        <v>3235</v>
      </c>
      <c r="E380" s="31" t="s">
        <v>305</v>
      </c>
      <c r="F380" s="6" t="s">
        <v>67</v>
      </c>
      <c r="G380" s="14" t="s">
        <v>3230</v>
      </c>
      <c r="H380" s="15" t="s">
        <v>3231</v>
      </c>
      <c r="I380" s="11" t="s">
        <v>3232</v>
      </c>
      <c r="J380" s="8" t="s">
        <v>2747</v>
      </c>
      <c r="K380" s="8">
        <v>223</v>
      </c>
      <c r="L380" s="8" t="s">
        <v>3233</v>
      </c>
      <c r="M380" s="8" t="s">
        <v>3234</v>
      </c>
      <c r="N380" s="8" t="s">
        <v>1058</v>
      </c>
      <c r="O380" s="8" t="s">
        <v>1088</v>
      </c>
      <c r="P380" s="8" t="s">
        <v>1089</v>
      </c>
      <c r="Q380" s="8" t="s">
        <v>1061</v>
      </c>
      <c r="R380" s="11" t="s">
        <v>1077</v>
      </c>
      <c r="S380" s="11" t="s">
        <v>1077</v>
      </c>
      <c r="T380" s="8" t="s">
        <v>1067</v>
      </c>
      <c r="U380" s="1" t="s">
        <v>1105</v>
      </c>
      <c r="V380" s="30" t="s">
        <v>1170</v>
      </c>
      <c r="W380" s="8" t="s">
        <v>1243</v>
      </c>
      <c r="X380" s="9">
        <v>0.375</v>
      </c>
      <c r="Y380" s="9">
        <v>0.5</v>
      </c>
      <c r="Z380" s="9">
        <v>0.125</v>
      </c>
      <c r="AA380" s="6">
        <v>1</v>
      </c>
      <c r="AB380" s="11">
        <v>4</v>
      </c>
      <c r="AC380" s="9">
        <f t="shared" si="22"/>
        <v>0.125</v>
      </c>
      <c r="AD380" s="7">
        <f t="shared" si="23"/>
        <v>0.5</v>
      </c>
    </row>
    <row r="381" spans="1:30" s="33" customFormat="1" ht="14.5" x14ac:dyDescent="0.35">
      <c r="A381" s="8" t="s">
        <v>29</v>
      </c>
      <c r="B381" s="11" t="s">
        <v>46</v>
      </c>
      <c r="C381" s="11" t="s">
        <v>3046</v>
      </c>
      <c r="D381" s="13" t="s">
        <v>1226</v>
      </c>
      <c r="E381" s="16" t="s">
        <v>354</v>
      </c>
      <c r="F381" s="6" t="s">
        <v>64</v>
      </c>
      <c r="G381" s="14" t="s">
        <v>359</v>
      </c>
      <c r="H381" s="15" t="s">
        <v>360</v>
      </c>
      <c r="I381" s="11" t="s">
        <v>794</v>
      </c>
      <c r="J381" s="8" t="s">
        <v>775</v>
      </c>
      <c r="K381" s="8">
        <v>1762</v>
      </c>
      <c r="L381" s="8" t="s">
        <v>776</v>
      </c>
      <c r="M381" s="8" t="s">
        <v>968</v>
      </c>
      <c r="N381" s="8" t="s">
        <v>1058</v>
      </c>
      <c r="O381" s="8" t="s">
        <v>1088</v>
      </c>
      <c r="P381" s="8" t="s">
        <v>1089</v>
      </c>
      <c r="Q381" s="8" t="s">
        <v>1065</v>
      </c>
      <c r="R381" s="11" t="s">
        <v>1077</v>
      </c>
      <c r="S381" s="11" t="s">
        <v>1077</v>
      </c>
      <c r="T381" s="8" t="s">
        <v>1067</v>
      </c>
      <c r="U381" s="1" t="s">
        <v>1105</v>
      </c>
      <c r="V381" s="30" t="s">
        <v>1170</v>
      </c>
      <c r="W381" s="8" t="s">
        <v>1107</v>
      </c>
      <c r="X381" s="9">
        <v>0.54166666666666663</v>
      </c>
      <c r="Y381" s="9">
        <v>0.60416666666666663</v>
      </c>
      <c r="Z381" s="9">
        <v>6.25E-2</v>
      </c>
      <c r="AA381" s="6">
        <v>1</v>
      </c>
      <c r="AB381" s="11">
        <v>4</v>
      </c>
      <c r="AC381" s="9">
        <f t="shared" si="22"/>
        <v>6.25E-2</v>
      </c>
      <c r="AD381" s="7">
        <f t="shared" si="23"/>
        <v>0.25</v>
      </c>
    </row>
    <row r="382" spans="1:30" s="33" customFormat="1" ht="14.5" x14ac:dyDescent="0.35">
      <c r="A382" s="8" t="s">
        <v>29</v>
      </c>
      <c r="B382" s="11" t="s">
        <v>46</v>
      </c>
      <c r="C382" s="11" t="s">
        <v>3046</v>
      </c>
      <c r="D382" s="13" t="s">
        <v>1227</v>
      </c>
      <c r="E382" s="16" t="s">
        <v>351</v>
      </c>
      <c r="F382" s="6" t="s">
        <v>110</v>
      </c>
      <c r="G382" s="14" t="s">
        <v>361</v>
      </c>
      <c r="H382" s="15" t="s">
        <v>362</v>
      </c>
      <c r="I382" s="11" t="s">
        <v>792</v>
      </c>
      <c r="J382" s="8" t="s">
        <v>775</v>
      </c>
      <c r="K382" s="8">
        <v>1762</v>
      </c>
      <c r="L382" s="8" t="s">
        <v>776</v>
      </c>
      <c r="M382" s="8" t="s">
        <v>968</v>
      </c>
      <c r="N382" s="8" t="s">
        <v>1058</v>
      </c>
      <c r="O382" s="8" t="s">
        <v>1088</v>
      </c>
      <c r="P382" s="8" t="s">
        <v>1089</v>
      </c>
      <c r="Q382" s="8" t="s">
        <v>1065</v>
      </c>
      <c r="R382" s="11" t="s">
        <v>1077</v>
      </c>
      <c r="S382" s="11" t="s">
        <v>1077</v>
      </c>
      <c r="T382" s="8" t="s">
        <v>1067</v>
      </c>
      <c r="U382" s="1" t="s">
        <v>1105</v>
      </c>
      <c r="V382" s="30" t="s">
        <v>1170</v>
      </c>
      <c r="W382" s="8" t="s">
        <v>1107</v>
      </c>
      <c r="X382" s="9">
        <v>0.60416666666666663</v>
      </c>
      <c r="Y382" s="9">
        <v>0.72222222222222221</v>
      </c>
      <c r="Z382" s="9">
        <v>0.11805555555555557</v>
      </c>
      <c r="AA382" s="6">
        <v>1</v>
      </c>
      <c r="AB382" s="11">
        <v>4</v>
      </c>
      <c r="AC382" s="9">
        <f t="shared" si="22"/>
        <v>0.11805555555555557</v>
      </c>
      <c r="AD382" s="7">
        <f t="shared" si="23"/>
        <v>0.47222222222222227</v>
      </c>
    </row>
    <row r="383" spans="1:30" s="33" customFormat="1" ht="14.5" x14ac:dyDescent="0.35">
      <c r="A383" s="8" t="s">
        <v>29</v>
      </c>
      <c r="B383" s="11" t="s">
        <v>46</v>
      </c>
      <c r="C383" s="11" t="s">
        <v>3046</v>
      </c>
      <c r="D383" s="13" t="s">
        <v>2996</v>
      </c>
      <c r="E383" s="19" t="s">
        <v>297</v>
      </c>
      <c r="F383" s="6" t="s">
        <v>76</v>
      </c>
      <c r="G383" s="14" t="s">
        <v>2997</v>
      </c>
      <c r="H383" s="15" t="s">
        <v>2998</v>
      </c>
      <c r="I383" s="11" t="s">
        <v>768</v>
      </c>
      <c r="J383" s="8" t="s">
        <v>845</v>
      </c>
      <c r="K383" s="8">
        <v>5935</v>
      </c>
      <c r="L383" s="8" t="s">
        <v>2746</v>
      </c>
      <c r="M383" s="8" t="s">
        <v>969</v>
      </c>
      <c r="N383" s="8" t="s">
        <v>1058</v>
      </c>
      <c r="O383" s="8" t="s">
        <v>1088</v>
      </c>
      <c r="P383" s="8" t="s">
        <v>1089</v>
      </c>
      <c r="Q383" s="8" t="s">
        <v>1061</v>
      </c>
      <c r="R383" s="11" t="s">
        <v>1077</v>
      </c>
      <c r="S383" s="11" t="s">
        <v>1077</v>
      </c>
      <c r="T383" s="8" t="s">
        <v>1069</v>
      </c>
      <c r="U383" s="1" t="s">
        <v>1105</v>
      </c>
      <c r="V383" s="30" t="s">
        <v>1171</v>
      </c>
      <c r="W383" s="8" t="s">
        <v>1243</v>
      </c>
      <c r="X383" s="9">
        <v>0.375</v>
      </c>
      <c r="Y383" s="9">
        <v>0.54166666666666663</v>
      </c>
      <c r="Z383" s="9">
        <v>0.16666666666666666</v>
      </c>
      <c r="AA383" s="6">
        <v>1</v>
      </c>
      <c r="AB383" s="11">
        <v>4</v>
      </c>
      <c r="AC383" s="9">
        <f t="shared" si="22"/>
        <v>0.16666666666666666</v>
      </c>
      <c r="AD383" s="7">
        <f t="shared" si="23"/>
        <v>0.66666666666666663</v>
      </c>
    </row>
    <row r="384" spans="1:30" s="33" customFormat="1" ht="14.5" x14ac:dyDescent="0.35">
      <c r="A384" s="8" t="s">
        <v>29</v>
      </c>
      <c r="B384" s="11" t="s">
        <v>46</v>
      </c>
      <c r="C384" s="11" t="s">
        <v>3046</v>
      </c>
      <c r="D384" s="13" t="s">
        <v>2999</v>
      </c>
      <c r="E384" s="19" t="s">
        <v>305</v>
      </c>
      <c r="F384" s="6" t="s">
        <v>110</v>
      </c>
      <c r="G384" s="14" t="s">
        <v>3000</v>
      </c>
      <c r="H384" s="15" t="s">
        <v>3002</v>
      </c>
      <c r="I384" s="11" t="s">
        <v>3001</v>
      </c>
      <c r="J384" s="8" t="s">
        <v>845</v>
      </c>
      <c r="K384" s="8">
        <v>7616</v>
      </c>
      <c r="L384" s="8" t="s">
        <v>778</v>
      </c>
      <c r="M384" s="8" t="s">
        <v>969</v>
      </c>
      <c r="N384" s="8" t="s">
        <v>1058</v>
      </c>
      <c r="O384" s="8" t="s">
        <v>1088</v>
      </c>
      <c r="P384" s="8" t="s">
        <v>1089</v>
      </c>
      <c r="Q384" s="8" t="s">
        <v>1061</v>
      </c>
      <c r="R384" s="11" t="s">
        <v>1077</v>
      </c>
      <c r="S384" s="11" t="s">
        <v>1077</v>
      </c>
      <c r="T384" s="8" t="s">
        <v>1069</v>
      </c>
      <c r="U384" s="1" t="s">
        <v>1105</v>
      </c>
      <c r="V384" s="30" t="s">
        <v>1171</v>
      </c>
      <c r="W384" s="11" t="s">
        <v>1107</v>
      </c>
      <c r="X384" s="9">
        <v>0.58333333333333337</v>
      </c>
      <c r="Y384" s="9">
        <v>0.72222222222222221</v>
      </c>
      <c r="Z384" s="9">
        <v>0.1388888888888889</v>
      </c>
      <c r="AA384" s="6">
        <v>1</v>
      </c>
      <c r="AB384" s="11">
        <v>4</v>
      </c>
      <c r="AC384" s="9">
        <f t="shared" si="22"/>
        <v>0.1388888888888889</v>
      </c>
      <c r="AD384" s="7">
        <f t="shared" si="23"/>
        <v>0.55555555555555558</v>
      </c>
    </row>
    <row r="385" spans="1:30" s="33" customFormat="1" ht="14.5" x14ac:dyDescent="0.35">
      <c r="A385" s="8" t="s">
        <v>29</v>
      </c>
      <c r="B385" s="11" t="s">
        <v>46</v>
      </c>
      <c r="C385" s="11" t="s">
        <v>3046</v>
      </c>
      <c r="D385" s="12" t="s">
        <v>1131</v>
      </c>
      <c r="E385" s="16" t="s">
        <v>305</v>
      </c>
      <c r="F385" s="6" t="s">
        <v>53</v>
      </c>
      <c r="G385" s="14" t="s">
        <v>312</v>
      </c>
      <c r="H385" s="15" t="s">
        <v>313</v>
      </c>
      <c r="I385" s="11" t="s">
        <v>771</v>
      </c>
      <c r="J385" s="8" t="s">
        <v>777</v>
      </c>
      <c r="K385" s="8">
        <v>7916</v>
      </c>
      <c r="L385" s="8" t="s">
        <v>778</v>
      </c>
      <c r="M385" s="8" t="s">
        <v>970</v>
      </c>
      <c r="N385" s="8" t="s">
        <v>1058</v>
      </c>
      <c r="O385" s="8" t="s">
        <v>1088</v>
      </c>
      <c r="P385" s="8" t="s">
        <v>1089</v>
      </c>
      <c r="Q385" s="8" t="s">
        <v>1061</v>
      </c>
      <c r="R385" s="11" t="s">
        <v>1077</v>
      </c>
      <c r="S385" s="11" t="s">
        <v>1077</v>
      </c>
      <c r="T385" s="8" t="s">
        <v>1071</v>
      </c>
      <c r="U385" s="1" t="s">
        <v>1105</v>
      </c>
      <c r="V385" s="30" t="s">
        <v>1172</v>
      </c>
      <c r="W385" s="11" t="s">
        <v>1106</v>
      </c>
      <c r="X385" s="9">
        <v>0.375</v>
      </c>
      <c r="Y385" s="9">
        <v>0.72222222222222221</v>
      </c>
      <c r="Z385" s="9">
        <v>0.30555555555555552</v>
      </c>
      <c r="AA385" s="6">
        <v>1</v>
      </c>
      <c r="AB385" s="11">
        <v>4</v>
      </c>
      <c r="AC385" s="9">
        <f t="shared" ref="AC385:AC388" si="24">PRODUCT(AA385,Z385)</f>
        <v>0.30555555555555552</v>
      </c>
      <c r="AD385" s="7">
        <f t="shared" ref="AD385:AD388" si="25">AB385*AC385</f>
        <v>1.2222222222222221</v>
      </c>
    </row>
    <row r="386" spans="1:30" s="33" customFormat="1" ht="14.5" x14ac:dyDescent="0.35">
      <c r="A386" s="8" t="s">
        <v>29</v>
      </c>
      <c r="B386" s="11" t="s">
        <v>46</v>
      </c>
      <c r="C386" s="11" t="s">
        <v>3046</v>
      </c>
      <c r="D386" s="13" t="s">
        <v>1227</v>
      </c>
      <c r="E386" s="23" t="s">
        <v>351</v>
      </c>
      <c r="F386" s="6" t="s">
        <v>345</v>
      </c>
      <c r="G386" s="14" t="s">
        <v>483</v>
      </c>
      <c r="H386" s="15" t="s">
        <v>1216</v>
      </c>
      <c r="I386" s="11" t="s">
        <v>792</v>
      </c>
      <c r="J386" s="8" t="s">
        <v>2995</v>
      </c>
      <c r="K386" s="8">
        <v>3105</v>
      </c>
      <c r="L386" s="8" t="s">
        <v>776</v>
      </c>
      <c r="M386" s="8" t="s">
        <v>969</v>
      </c>
      <c r="N386" s="8" t="s">
        <v>1058</v>
      </c>
      <c r="O386" s="8" t="s">
        <v>1088</v>
      </c>
      <c r="P386" s="8" t="s">
        <v>1089</v>
      </c>
      <c r="Q386" s="8" t="s">
        <v>1065</v>
      </c>
      <c r="R386" s="11" t="s">
        <v>1077</v>
      </c>
      <c r="S386" s="11" t="s">
        <v>1077</v>
      </c>
      <c r="T386" s="8" t="s">
        <v>1180</v>
      </c>
      <c r="U386" s="1" t="s">
        <v>1105</v>
      </c>
      <c r="V386" s="30" t="s">
        <v>2781</v>
      </c>
      <c r="W386" s="8" t="s">
        <v>1243</v>
      </c>
      <c r="X386" s="9">
        <v>0.375</v>
      </c>
      <c r="Y386" s="9">
        <v>0.5</v>
      </c>
      <c r="Z386" s="9">
        <v>0.125</v>
      </c>
      <c r="AA386" s="6">
        <v>1</v>
      </c>
      <c r="AB386" s="11">
        <v>2</v>
      </c>
      <c r="AC386" s="9">
        <f t="shared" si="24"/>
        <v>0.125</v>
      </c>
      <c r="AD386" s="7">
        <f t="shared" si="25"/>
        <v>0.25</v>
      </c>
    </row>
    <row r="387" spans="1:30" s="30" customFormat="1" x14ac:dyDescent="0.3">
      <c r="A387" s="8" t="s">
        <v>29</v>
      </c>
      <c r="B387" s="11" t="s">
        <v>46</v>
      </c>
      <c r="C387" s="11" t="s">
        <v>3046</v>
      </c>
      <c r="D387" s="13" t="s">
        <v>1227</v>
      </c>
      <c r="E387" s="16" t="s">
        <v>351</v>
      </c>
      <c r="F387" s="6" t="s">
        <v>110</v>
      </c>
      <c r="G387" s="14" t="s">
        <v>361</v>
      </c>
      <c r="H387" s="15" t="s">
        <v>362</v>
      </c>
      <c r="I387" s="11" t="s">
        <v>792</v>
      </c>
      <c r="J387" s="8" t="s">
        <v>775</v>
      </c>
      <c r="K387" s="8">
        <v>1762</v>
      </c>
      <c r="L387" s="8" t="s">
        <v>776</v>
      </c>
      <c r="M387" s="8" t="s">
        <v>968</v>
      </c>
      <c r="N387" s="8" t="s">
        <v>1058</v>
      </c>
      <c r="O387" s="8" t="s">
        <v>1088</v>
      </c>
      <c r="P387" s="8" t="s">
        <v>1089</v>
      </c>
      <c r="Q387" s="8" t="s">
        <v>1065</v>
      </c>
      <c r="R387" s="11" t="s">
        <v>1077</v>
      </c>
      <c r="S387" s="11" t="s">
        <v>1077</v>
      </c>
      <c r="T387" s="25" t="s">
        <v>1180</v>
      </c>
      <c r="U387" s="1" t="s">
        <v>1105</v>
      </c>
      <c r="V387" s="30" t="s">
        <v>2781</v>
      </c>
      <c r="W387" s="8" t="s">
        <v>1107</v>
      </c>
      <c r="X387" s="9">
        <v>0.54166666666666663</v>
      </c>
      <c r="Y387" s="9">
        <v>0.72222222222222221</v>
      </c>
      <c r="Z387" s="9">
        <v>0.18055555555555555</v>
      </c>
      <c r="AA387" s="6">
        <v>1</v>
      </c>
      <c r="AB387" s="11">
        <v>2</v>
      </c>
      <c r="AC387" s="9">
        <f t="shared" si="24"/>
        <v>0.18055555555555555</v>
      </c>
      <c r="AD387" s="7">
        <f t="shared" si="25"/>
        <v>0.3611111111111111</v>
      </c>
    </row>
    <row r="388" spans="1:30" s="30" customFormat="1" x14ac:dyDescent="0.3">
      <c r="A388" s="8" t="s">
        <v>29</v>
      </c>
      <c r="B388" s="11" t="s">
        <v>46</v>
      </c>
      <c r="C388" s="11" t="s">
        <v>3046</v>
      </c>
      <c r="D388" s="12" t="s">
        <v>1130</v>
      </c>
      <c r="E388" s="19" t="s">
        <v>297</v>
      </c>
      <c r="F388" s="6" t="s">
        <v>76</v>
      </c>
      <c r="G388" s="14" t="s">
        <v>310</v>
      </c>
      <c r="H388" s="15" t="s">
        <v>311</v>
      </c>
      <c r="I388" s="11" t="s">
        <v>768</v>
      </c>
      <c r="J388" s="8" t="s">
        <v>775</v>
      </c>
      <c r="K388" s="8">
        <v>1762</v>
      </c>
      <c r="L388" s="8" t="s">
        <v>776</v>
      </c>
      <c r="M388" s="8" t="s">
        <v>968</v>
      </c>
      <c r="N388" s="8" t="s">
        <v>1058</v>
      </c>
      <c r="O388" s="8" t="s">
        <v>1088</v>
      </c>
      <c r="P388" s="8" t="s">
        <v>1089</v>
      </c>
      <c r="Q388" s="8" t="s">
        <v>1061</v>
      </c>
      <c r="R388" s="11" t="s">
        <v>1077</v>
      </c>
      <c r="S388" s="11" t="s">
        <v>1077</v>
      </c>
      <c r="T388" s="25" t="s">
        <v>1180</v>
      </c>
      <c r="U388" s="1" t="s">
        <v>1105</v>
      </c>
      <c r="V388" s="11" t="s">
        <v>2782</v>
      </c>
      <c r="W388" s="11" t="s">
        <v>1243</v>
      </c>
      <c r="X388" s="9">
        <v>0.375</v>
      </c>
      <c r="Y388" s="9">
        <v>0.5</v>
      </c>
      <c r="Z388" s="9">
        <v>0.125</v>
      </c>
      <c r="AA388" s="6">
        <v>1</v>
      </c>
      <c r="AB388" s="11">
        <v>2</v>
      </c>
      <c r="AC388" s="9">
        <f t="shared" si="24"/>
        <v>0.125</v>
      </c>
      <c r="AD388" s="7">
        <f t="shared" si="25"/>
        <v>0.25</v>
      </c>
    </row>
    <row r="389" spans="1:30" s="30" customFormat="1" x14ac:dyDescent="0.3">
      <c r="A389" s="8" t="s">
        <v>29</v>
      </c>
      <c r="B389" s="11" t="s">
        <v>46</v>
      </c>
      <c r="C389" s="11" t="s">
        <v>3046</v>
      </c>
      <c r="D389" s="13" t="s">
        <v>1227</v>
      </c>
      <c r="E389" s="16" t="s">
        <v>351</v>
      </c>
      <c r="F389" s="6" t="s">
        <v>110</v>
      </c>
      <c r="G389" s="14" t="s">
        <v>361</v>
      </c>
      <c r="H389" s="15" t="s">
        <v>362</v>
      </c>
      <c r="I389" s="11" t="s">
        <v>792</v>
      </c>
      <c r="J389" s="8" t="s">
        <v>775</v>
      </c>
      <c r="K389" s="8">
        <v>1762</v>
      </c>
      <c r="L389" s="8" t="s">
        <v>776</v>
      </c>
      <c r="M389" s="8" t="s">
        <v>968</v>
      </c>
      <c r="N389" s="8" t="s">
        <v>1058</v>
      </c>
      <c r="O389" s="8" t="s">
        <v>1088</v>
      </c>
      <c r="P389" s="8" t="s">
        <v>1089</v>
      </c>
      <c r="Q389" s="8" t="s">
        <v>1065</v>
      </c>
      <c r="R389" s="11" t="s">
        <v>1077</v>
      </c>
      <c r="S389" s="11" t="s">
        <v>1077</v>
      </c>
      <c r="T389" s="25" t="s">
        <v>1180</v>
      </c>
      <c r="U389" s="1" t="s">
        <v>1105</v>
      </c>
      <c r="V389" s="30" t="s">
        <v>2782</v>
      </c>
      <c r="W389" s="8" t="s">
        <v>1107</v>
      </c>
      <c r="X389" s="9">
        <v>0.54166666666666663</v>
      </c>
      <c r="Y389" s="9">
        <v>0.72222222222222221</v>
      </c>
      <c r="Z389" s="9">
        <v>0.18055555555555555</v>
      </c>
      <c r="AA389" s="6">
        <v>1</v>
      </c>
      <c r="AB389" s="11">
        <v>2</v>
      </c>
      <c r="AC389" s="9">
        <f t="shared" si="22"/>
        <v>0.18055555555555555</v>
      </c>
      <c r="AD389" s="7">
        <f t="shared" si="23"/>
        <v>0.3611111111111111</v>
      </c>
    </row>
    <row r="390" spans="1:30" s="30" customFormat="1" x14ac:dyDescent="0.3">
      <c r="A390" s="8" t="s">
        <v>29</v>
      </c>
      <c r="B390" s="11" t="s">
        <v>2248</v>
      </c>
      <c r="C390" s="11" t="s">
        <v>1655</v>
      </c>
      <c r="D390" s="41" t="s">
        <v>1656</v>
      </c>
      <c r="E390" s="4" t="s">
        <v>1341</v>
      </c>
      <c r="F390" s="6" t="s">
        <v>133</v>
      </c>
      <c r="G390" s="14" t="s">
        <v>1657</v>
      </c>
      <c r="H390" s="15" t="s">
        <v>1658</v>
      </c>
      <c r="I390" s="11" t="s">
        <v>1659</v>
      </c>
      <c r="J390" s="11" t="s">
        <v>1660</v>
      </c>
      <c r="K390" s="11">
        <v>540</v>
      </c>
      <c r="L390" s="11" t="s">
        <v>669</v>
      </c>
      <c r="M390" s="11" t="s">
        <v>1661</v>
      </c>
      <c r="N390" s="11" t="s">
        <v>1333</v>
      </c>
      <c r="O390" s="11" t="s">
        <v>1662</v>
      </c>
      <c r="P390" s="11" t="s">
        <v>1334</v>
      </c>
      <c r="Q390" s="11" t="s">
        <v>1061</v>
      </c>
      <c r="R390" s="11" t="s">
        <v>1360</v>
      </c>
      <c r="S390" s="11" t="s">
        <v>1360</v>
      </c>
      <c r="T390" s="11" t="s">
        <v>1062</v>
      </c>
      <c r="U390" s="30" t="s">
        <v>1105</v>
      </c>
      <c r="V390" s="11" t="s">
        <v>1168</v>
      </c>
      <c r="W390" s="11" t="s">
        <v>1106</v>
      </c>
      <c r="X390" s="9">
        <v>0.375</v>
      </c>
      <c r="Y390" s="9">
        <v>0.72222222222222221</v>
      </c>
      <c r="Z390" s="9">
        <v>0.30555555555555552</v>
      </c>
      <c r="AA390" s="6">
        <v>1</v>
      </c>
      <c r="AB390" s="11">
        <v>4</v>
      </c>
      <c r="AC390" s="9">
        <f t="shared" si="22"/>
        <v>0.30555555555555552</v>
      </c>
      <c r="AD390" s="7">
        <f t="shared" si="23"/>
        <v>1.2222222222222221</v>
      </c>
    </row>
    <row r="391" spans="1:30" s="30" customFormat="1" x14ac:dyDescent="0.3">
      <c r="A391" s="8" t="s">
        <v>29</v>
      </c>
      <c r="B391" s="11" t="s">
        <v>2248</v>
      </c>
      <c r="C391" s="11" t="s">
        <v>1655</v>
      </c>
      <c r="D391" s="13" t="s">
        <v>1656</v>
      </c>
      <c r="E391" s="4" t="s">
        <v>1341</v>
      </c>
      <c r="F391" s="6" t="s">
        <v>61</v>
      </c>
      <c r="G391" s="14" t="s">
        <v>1663</v>
      </c>
      <c r="H391" s="15" t="s">
        <v>1664</v>
      </c>
      <c r="I391" s="11" t="s">
        <v>1659</v>
      </c>
      <c r="J391" s="11" t="s">
        <v>1665</v>
      </c>
      <c r="K391" s="11">
        <v>402</v>
      </c>
      <c r="L391" s="11" t="s">
        <v>669</v>
      </c>
      <c r="M391" s="11" t="s">
        <v>1666</v>
      </c>
      <c r="N391" s="11" t="s">
        <v>1333</v>
      </c>
      <c r="O391" s="11" t="s">
        <v>1662</v>
      </c>
      <c r="P391" s="11" t="s">
        <v>1334</v>
      </c>
      <c r="Q391" s="11" t="s">
        <v>1061</v>
      </c>
      <c r="R391" s="11" t="s">
        <v>1360</v>
      </c>
      <c r="S391" s="11" t="s">
        <v>1360</v>
      </c>
      <c r="T391" s="11" t="s">
        <v>1064</v>
      </c>
      <c r="U391" s="30" t="s">
        <v>1105</v>
      </c>
      <c r="V391" s="11" t="s">
        <v>1169</v>
      </c>
      <c r="W391" s="11" t="s">
        <v>1106</v>
      </c>
      <c r="X391" s="9">
        <v>0.375</v>
      </c>
      <c r="Y391" s="9">
        <v>0.72222222222222221</v>
      </c>
      <c r="Z391" s="9">
        <v>0.30555555555555552</v>
      </c>
      <c r="AA391" s="36">
        <v>1</v>
      </c>
      <c r="AB391" s="42">
        <v>4</v>
      </c>
      <c r="AC391" s="9">
        <f t="shared" si="22"/>
        <v>0.30555555555555552</v>
      </c>
      <c r="AD391" s="7">
        <f t="shared" si="23"/>
        <v>1.2222222222222221</v>
      </c>
    </row>
    <row r="392" spans="1:30" s="30" customFormat="1" x14ac:dyDescent="0.3">
      <c r="A392" s="8" t="s">
        <v>29</v>
      </c>
      <c r="B392" s="11" t="s">
        <v>2248</v>
      </c>
      <c r="C392" s="11" t="s">
        <v>1655</v>
      </c>
      <c r="D392" s="41" t="s">
        <v>1656</v>
      </c>
      <c r="E392" s="4" t="s">
        <v>1341</v>
      </c>
      <c r="F392" s="6" t="s">
        <v>53</v>
      </c>
      <c r="G392" s="14" t="s">
        <v>1667</v>
      </c>
      <c r="H392" s="15" t="s">
        <v>1668</v>
      </c>
      <c r="I392" s="11" t="s">
        <v>1659</v>
      </c>
      <c r="J392" s="11" t="s">
        <v>1669</v>
      </c>
      <c r="K392" s="11">
        <v>887</v>
      </c>
      <c r="L392" s="11" t="s">
        <v>669</v>
      </c>
      <c r="M392" s="11" t="s">
        <v>1670</v>
      </c>
      <c r="N392" s="11" t="s">
        <v>1333</v>
      </c>
      <c r="O392" s="11" t="s">
        <v>1662</v>
      </c>
      <c r="P392" s="11" t="s">
        <v>1334</v>
      </c>
      <c r="Q392" s="11" t="s">
        <v>1061</v>
      </c>
      <c r="R392" s="11" t="s">
        <v>1360</v>
      </c>
      <c r="S392" s="11" t="s">
        <v>1360</v>
      </c>
      <c r="T392" s="11" t="s">
        <v>1067</v>
      </c>
      <c r="U392" s="1" t="s">
        <v>1108</v>
      </c>
      <c r="V392" s="11" t="s">
        <v>1175</v>
      </c>
      <c r="W392" s="11" t="s">
        <v>1243</v>
      </c>
      <c r="X392" s="9">
        <v>0.375</v>
      </c>
      <c r="Y392" s="9">
        <v>0.5</v>
      </c>
      <c r="Z392" s="9">
        <v>0.125</v>
      </c>
      <c r="AA392" s="6">
        <v>1</v>
      </c>
      <c r="AB392" s="11">
        <v>2</v>
      </c>
      <c r="AC392" s="9">
        <f t="shared" si="22"/>
        <v>0.125</v>
      </c>
      <c r="AD392" s="7">
        <f t="shared" si="23"/>
        <v>0.25</v>
      </c>
    </row>
    <row r="393" spans="1:30" s="30" customFormat="1" x14ac:dyDescent="0.3">
      <c r="A393" s="8" t="s">
        <v>29</v>
      </c>
      <c r="B393" s="11" t="s">
        <v>2248</v>
      </c>
      <c r="C393" s="11" t="s">
        <v>1655</v>
      </c>
      <c r="D393" s="12" t="s">
        <v>1671</v>
      </c>
      <c r="E393" s="4" t="s">
        <v>1478</v>
      </c>
      <c r="F393" s="6">
        <v>39</v>
      </c>
      <c r="G393" s="14" t="s">
        <v>1672</v>
      </c>
      <c r="H393" s="15" t="s">
        <v>3037</v>
      </c>
      <c r="I393" s="11" t="s">
        <v>1485</v>
      </c>
      <c r="J393" s="11" t="s">
        <v>1673</v>
      </c>
      <c r="K393" s="11">
        <v>6345</v>
      </c>
      <c r="L393" s="11" t="s">
        <v>1674</v>
      </c>
      <c r="M393" s="11" t="s">
        <v>1675</v>
      </c>
      <c r="N393" s="11" t="s">
        <v>1333</v>
      </c>
      <c r="O393" s="11" t="s">
        <v>1662</v>
      </c>
      <c r="P393" s="11" t="s">
        <v>1334</v>
      </c>
      <c r="Q393" s="11" t="s">
        <v>1061</v>
      </c>
      <c r="R393" s="11" t="s">
        <v>1360</v>
      </c>
      <c r="S393" s="11" t="s">
        <v>1360</v>
      </c>
      <c r="T393" s="11" t="s">
        <v>1067</v>
      </c>
      <c r="U393" s="30" t="s">
        <v>1108</v>
      </c>
      <c r="V393" s="11" t="s">
        <v>1175</v>
      </c>
      <c r="W393" s="11" t="s">
        <v>1107</v>
      </c>
      <c r="X393" s="9">
        <v>0.54166666666666696</v>
      </c>
      <c r="Y393" s="9">
        <v>0.72222222222222221</v>
      </c>
      <c r="Z393" s="9">
        <v>0.18055555555555555</v>
      </c>
      <c r="AA393" s="6">
        <v>1</v>
      </c>
      <c r="AB393" s="11">
        <v>2</v>
      </c>
      <c r="AC393" s="9">
        <f t="shared" si="22"/>
        <v>0.18055555555555555</v>
      </c>
      <c r="AD393" s="7">
        <f t="shared" si="23"/>
        <v>0.3611111111111111</v>
      </c>
    </row>
    <row r="394" spans="1:30" s="30" customFormat="1" x14ac:dyDescent="0.3">
      <c r="A394" s="8" t="s">
        <v>29</v>
      </c>
      <c r="B394" s="11" t="s">
        <v>2248</v>
      </c>
      <c r="C394" s="11" t="s">
        <v>1655</v>
      </c>
      <c r="D394" s="12" t="s">
        <v>1676</v>
      </c>
      <c r="E394" s="4" t="s">
        <v>1478</v>
      </c>
      <c r="F394" s="6">
        <v>40</v>
      </c>
      <c r="G394" s="14" t="s">
        <v>3097</v>
      </c>
      <c r="H394" s="15" t="s">
        <v>3096</v>
      </c>
      <c r="I394" s="11" t="s">
        <v>1485</v>
      </c>
      <c r="J394" s="11" t="s">
        <v>1665</v>
      </c>
      <c r="K394" s="11">
        <v>443</v>
      </c>
      <c r="L394" s="11" t="s">
        <v>669</v>
      </c>
      <c r="M394" s="11" t="s">
        <v>1666</v>
      </c>
      <c r="N394" s="11" t="s">
        <v>1333</v>
      </c>
      <c r="O394" s="11" t="s">
        <v>1662</v>
      </c>
      <c r="P394" s="11" t="s">
        <v>1334</v>
      </c>
      <c r="Q394" s="11" t="s">
        <v>1061</v>
      </c>
      <c r="R394" s="11" t="s">
        <v>1360</v>
      </c>
      <c r="S394" s="11" t="s">
        <v>1360</v>
      </c>
      <c r="T394" s="11" t="s">
        <v>1067</v>
      </c>
      <c r="U394" s="30" t="s">
        <v>1108</v>
      </c>
      <c r="V394" s="30" t="s">
        <v>1174</v>
      </c>
      <c r="W394" s="11" t="s">
        <v>1243</v>
      </c>
      <c r="X394" s="9">
        <v>0.375</v>
      </c>
      <c r="Y394" s="9">
        <v>0.5</v>
      </c>
      <c r="Z394" s="9">
        <v>0.125</v>
      </c>
      <c r="AA394" s="6">
        <v>1</v>
      </c>
      <c r="AB394" s="11">
        <v>2</v>
      </c>
      <c r="AC394" s="9">
        <f t="shared" si="22"/>
        <v>0.125</v>
      </c>
      <c r="AD394" s="7">
        <f t="shared" si="23"/>
        <v>0.25</v>
      </c>
    </row>
    <row r="395" spans="1:30" s="30" customFormat="1" x14ac:dyDescent="0.3">
      <c r="A395" s="8" t="s">
        <v>29</v>
      </c>
      <c r="B395" s="11" t="s">
        <v>2248</v>
      </c>
      <c r="C395" s="11" t="s">
        <v>1655</v>
      </c>
      <c r="D395" s="12" t="s">
        <v>1671</v>
      </c>
      <c r="E395" s="4" t="s">
        <v>1478</v>
      </c>
      <c r="F395" s="6">
        <v>39</v>
      </c>
      <c r="G395" s="14" t="s">
        <v>1672</v>
      </c>
      <c r="H395" s="15" t="s">
        <v>3037</v>
      </c>
      <c r="I395" s="11" t="s">
        <v>1485</v>
      </c>
      <c r="J395" s="11" t="s">
        <v>1673</v>
      </c>
      <c r="K395" s="11">
        <v>6345</v>
      </c>
      <c r="L395" s="11" t="s">
        <v>1674</v>
      </c>
      <c r="M395" s="11" t="s">
        <v>1675</v>
      </c>
      <c r="N395" s="11" t="s">
        <v>1333</v>
      </c>
      <c r="O395" s="11" t="s">
        <v>1662</v>
      </c>
      <c r="P395" s="11" t="s">
        <v>1334</v>
      </c>
      <c r="Q395" s="11" t="s">
        <v>1061</v>
      </c>
      <c r="R395" s="11" t="s">
        <v>1360</v>
      </c>
      <c r="S395" s="11" t="s">
        <v>1360</v>
      </c>
      <c r="T395" s="11" t="s">
        <v>1067</v>
      </c>
      <c r="U395" s="30" t="s">
        <v>1108</v>
      </c>
      <c r="V395" s="30" t="s">
        <v>1174</v>
      </c>
      <c r="W395" s="11" t="s">
        <v>1107</v>
      </c>
      <c r="X395" s="9">
        <v>0.54166666666666696</v>
      </c>
      <c r="Y395" s="9">
        <v>0.72222222222222221</v>
      </c>
      <c r="Z395" s="9">
        <v>0.18055555555555555</v>
      </c>
      <c r="AA395" s="6">
        <v>1</v>
      </c>
      <c r="AB395" s="11">
        <v>2</v>
      </c>
      <c r="AC395" s="9">
        <f t="shared" si="22"/>
        <v>0.18055555555555555</v>
      </c>
      <c r="AD395" s="7">
        <f t="shared" si="23"/>
        <v>0.3611111111111111</v>
      </c>
    </row>
    <row r="396" spans="1:30" s="30" customFormat="1" x14ac:dyDescent="0.3">
      <c r="A396" s="8" t="s">
        <v>29</v>
      </c>
      <c r="B396" s="11" t="s">
        <v>2248</v>
      </c>
      <c r="C396" s="11" t="s">
        <v>1655</v>
      </c>
      <c r="D396" s="41" t="s">
        <v>1656</v>
      </c>
      <c r="E396" s="4" t="s">
        <v>1341</v>
      </c>
      <c r="F396" s="6" t="s">
        <v>61</v>
      </c>
      <c r="G396" s="14" t="s">
        <v>1663</v>
      </c>
      <c r="H396" s="15" t="s">
        <v>1664</v>
      </c>
      <c r="I396" s="11" t="s">
        <v>1659</v>
      </c>
      <c r="J396" s="11" t="s">
        <v>1665</v>
      </c>
      <c r="K396" s="11">
        <v>402</v>
      </c>
      <c r="L396" s="11" t="s">
        <v>669</v>
      </c>
      <c r="M396" s="11" t="s">
        <v>1666</v>
      </c>
      <c r="N396" s="11" t="s">
        <v>1333</v>
      </c>
      <c r="O396" s="11" t="s">
        <v>1662</v>
      </c>
      <c r="P396" s="11" t="s">
        <v>1334</v>
      </c>
      <c r="Q396" s="11" t="s">
        <v>1061</v>
      </c>
      <c r="R396" s="11" t="s">
        <v>1360</v>
      </c>
      <c r="S396" s="11" t="s">
        <v>1360</v>
      </c>
      <c r="T396" s="11" t="s">
        <v>1069</v>
      </c>
      <c r="U396" s="30" t="s">
        <v>1105</v>
      </c>
      <c r="V396" s="11" t="s">
        <v>1171</v>
      </c>
      <c r="W396" s="11" t="s">
        <v>1106</v>
      </c>
      <c r="X396" s="9">
        <v>0.375</v>
      </c>
      <c r="Y396" s="9">
        <v>0.72222222222222221</v>
      </c>
      <c r="Z396" s="9">
        <v>0.30555555555555552</v>
      </c>
      <c r="AA396" s="6">
        <v>1</v>
      </c>
      <c r="AB396" s="11">
        <v>4</v>
      </c>
      <c r="AC396" s="9">
        <f t="shared" si="22"/>
        <v>0.30555555555555552</v>
      </c>
      <c r="AD396" s="7">
        <f t="shared" si="23"/>
        <v>1.2222222222222221</v>
      </c>
    </row>
    <row r="397" spans="1:30" s="30" customFormat="1" x14ac:dyDescent="0.3">
      <c r="A397" s="8" t="s">
        <v>29</v>
      </c>
      <c r="B397" s="11" t="s">
        <v>2248</v>
      </c>
      <c r="C397" s="11" t="s">
        <v>1655</v>
      </c>
      <c r="D397" s="41" t="s">
        <v>1656</v>
      </c>
      <c r="E397" s="4" t="s">
        <v>1341</v>
      </c>
      <c r="F397" s="6" t="s">
        <v>133</v>
      </c>
      <c r="G397" s="14" t="s">
        <v>1657</v>
      </c>
      <c r="H397" s="15" t="s">
        <v>1658</v>
      </c>
      <c r="I397" s="11" t="s">
        <v>1659</v>
      </c>
      <c r="J397" s="11" t="s">
        <v>1660</v>
      </c>
      <c r="K397" s="11">
        <v>540</v>
      </c>
      <c r="L397" s="11" t="s">
        <v>669</v>
      </c>
      <c r="M397" s="11" t="s">
        <v>1661</v>
      </c>
      <c r="N397" s="11" t="s">
        <v>1333</v>
      </c>
      <c r="O397" s="11" t="s">
        <v>1662</v>
      </c>
      <c r="P397" s="11" t="s">
        <v>1334</v>
      </c>
      <c r="Q397" s="11" t="s">
        <v>1061</v>
      </c>
      <c r="R397" s="11" t="s">
        <v>1360</v>
      </c>
      <c r="S397" s="11" t="s">
        <v>1360</v>
      </c>
      <c r="T397" s="11" t="s">
        <v>1071</v>
      </c>
      <c r="U397" s="30" t="s">
        <v>1105</v>
      </c>
      <c r="V397" s="11" t="s">
        <v>1172</v>
      </c>
      <c r="W397" s="11" t="s">
        <v>1106</v>
      </c>
      <c r="X397" s="9">
        <v>0.375</v>
      </c>
      <c r="Y397" s="9">
        <v>0.72222222222222221</v>
      </c>
      <c r="Z397" s="9">
        <v>0.30555555555555552</v>
      </c>
      <c r="AA397" s="6">
        <v>1</v>
      </c>
      <c r="AB397" s="11">
        <v>4</v>
      </c>
      <c r="AC397" s="9">
        <f t="shared" si="22"/>
        <v>0.30555555555555552</v>
      </c>
      <c r="AD397" s="7">
        <f t="shared" si="23"/>
        <v>1.2222222222222221</v>
      </c>
    </row>
    <row r="398" spans="1:30" s="30" customFormat="1" x14ac:dyDescent="0.3">
      <c r="A398" s="8" t="s">
        <v>29</v>
      </c>
      <c r="B398" s="11" t="s">
        <v>2248</v>
      </c>
      <c r="C398" s="11" t="s">
        <v>1655</v>
      </c>
      <c r="D398" s="41" t="s">
        <v>1678</v>
      </c>
      <c r="E398" s="4" t="s">
        <v>195</v>
      </c>
      <c r="F398" s="6">
        <v>89</v>
      </c>
      <c r="G398" s="14" t="s">
        <v>1679</v>
      </c>
      <c r="H398" s="15" t="s">
        <v>1680</v>
      </c>
      <c r="I398" s="11" t="s">
        <v>721</v>
      </c>
      <c r="J398" s="11" t="s">
        <v>1673</v>
      </c>
      <c r="K398" s="11">
        <v>6345</v>
      </c>
      <c r="L398" s="11" t="s">
        <v>1674</v>
      </c>
      <c r="M398" s="11" t="s">
        <v>1675</v>
      </c>
      <c r="N398" s="11" t="s">
        <v>1333</v>
      </c>
      <c r="O398" s="11" t="s">
        <v>1662</v>
      </c>
      <c r="P398" s="11" t="s">
        <v>1334</v>
      </c>
      <c r="Q398" s="11" t="s">
        <v>1065</v>
      </c>
      <c r="R398" s="11" t="s">
        <v>1066</v>
      </c>
      <c r="S398" s="11" t="s">
        <v>1066</v>
      </c>
      <c r="T398" s="11" t="s">
        <v>1180</v>
      </c>
      <c r="U398" s="30" t="s">
        <v>1105</v>
      </c>
      <c r="V398" s="11" t="s">
        <v>1173</v>
      </c>
      <c r="W398" s="11" t="s">
        <v>1243</v>
      </c>
      <c r="X398" s="9">
        <v>0.375</v>
      </c>
      <c r="Y398" s="9">
        <v>0.54166666666666663</v>
      </c>
      <c r="Z398" s="9">
        <v>0.16666666666666666</v>
      </c>
      <c r="AA398" s="6">
        <v>1</v>
      </c>
      <c r="AB398" s="11">
        <v>4</v>
      </c>
      <c r="AC398" s="9">
        <f t="shared" si="22"/>
        <v>0.16666666666666666</v>
      </c>
      <c r="AD398" s="7">
        <f t="shared" si="23"/>
        <v>0.66666666666666663</v>
      </c>
    </row>
    <row r="399" spans="1:30" s="33" customFormat="1" ht="14.5" x14ac:dyDescent="0.35">
      <c r="A399" s="8" t="s">
        <v>29</v>
      </c>
      <c r="B399" s="11" t="s">
        <v>2248</v>
      </c>
      <c r="C399" s="11" t="s">
        <v>1655</v>
      </c>
      <c r="D399" s="12" t="s">
        <v>1671</v>
      </c>
      <c r="E399" s="4" t="s">
        <v>1478</v>
      </c>
      <c r="F399" s="6">
        <v>39</v>
      </c>
      <c r="G399" s="14" t="s">
        <v>1672</v>
      </c>
      <c r="H399" s="15" t="s">
        <v>3037</v>
      </c>
      <c r="I399" s="11" t="s">
        <v>1485</v>
      </c>
      <c r="J399" s="11" t="s">
        <v>1673</v>
      </c>
      <c r="K399" s="11">
        <v>6345</v>
      </c>
      <c r="L399" s="11" t="s">
        <v>1674</v>
      </c>
      <c r="M399" s="11" t="s">
        <v>1675</v>
      </c>
      <c r="N399" s="11" t="s">
        <v>1333</v>
      </c>
      <c r="O399" s="11" t="s">
        <v>1662</v>
      </c>
      <c r="P399" s="11" t="s">
        <v>1334</v>
      </c>
      <c r="Q399" s="11" t="s">
        <v>1061</v>
      </c>
      <c r="R399" s="11" t="s">
        <v>1360</v>
      </c>
      <c r="S399" s="11" t="s">
        <v>1360</v>
      </c>
      <c r="T399" s="11" t="s">
        <v>1180</v>
      </c>
      <c r="U399" s="30" t="s">
        <v>1105</v>
      </c>
      <c r="V399" s="11" t="s">
        <v>1173</v>
      </c>
      <c r="W399" s="11" t="s">
        <v>1107</v>
      </c>
      <c r="X399" s="9">
        <v>0.58333333333333337</v>
      </c>
      <c r="Y399" s="9">
        <v>0.72222222222222221</v>
      </c>
      <c r="Z399" s="9">
        <v>0.1388888888888889</v>
      </c>
      <c r="AA399" s="6">
        <v>1</v>
      </c>
      <c r="AB399" s="11">
        <v>4</v>
      </c>
      <c r="AC399" s="9">
        <f t="shared" si="22"/>
        <v>0.1388888888888889</v>
      </c>
      <c r="AD399" s="7">
        <f t="shared" si="23"/>
        <v>0.55555555555555558</v>
      </c>
    </row>
    <row r="400" spans="1:30" s="33" customFormat="1" ht="14.5" x14ac:dyDescent="0.35">
      <c r="A400" s="8" t="s">
        <v>29</v>
      </c>
      <c r="B400" s="11" t="s">
        <v>2248</v>
      </c>
      <c r="C400" s="11" t="s">
        <v>1681</v>
      </c>
      <c r="D400" s="41" t="s">
        <v>1517</v>
      </c>
      <c r="E400" s="4" t="s">
        <v>1518</v>
      </c>
      <c r="F400" s="6" t="s">
        <v>76</v>
      </c>
      <c r="G400" s="14" t="s">
        <v>1682</v>
      </c>
      <c r="H400" s="15" t="s">
        <v>1683</v>
      </c>
      <c r="I400" s="11" t="s">
        <v>1521</v>
      </c>
      <c r="J400" s="11" t="s">
        <v>1684</v>
      </c>
      <c r="K400" s="11">
        <v>165</v>
      </c>
      <c r="L400" s="11" t="s">
        <v>669</v>
      </c>
      <c r="M400" s="11" t="s">
        <v>1685</v>
      </c>
      <c r="N400" s="11" t="s">
        <v>1523</v>
      </c>
      <c r="O400" s="11" t="s">
        <v>1524</v>
      </c>
      <c r="P400" s="11" t="s">
        <v>1332</v>
      </c>
      <c r="Q400" s="11" t="s">
        <v>1061</v>
      </c>
      <c r="R400" s="11" t="s">
        <v>1560</v>
      </c>
      <c r="S400" s="11" t="s">
        <v>1560</v>
      </c>
      <c r="T400" s="11" t="s">
        <v>1062</v>
      </c>
      <c r="U400" s="30" t="s">
        <v>1105</v>
      </c>
      <c r="V400" s="30" t="s">
        <v>1168</v>
      </c>
      <c r="W400" s="11" t="s">
        <v>1106</v>
      </c>
      <c r="X400" s="9">
        <v>0.375</v>
      </c>
      <c r="Y400" s="9">
        <v>0.72222222222222221</v>
      </c>
      <c r="Z400" s="9">
        <v>0.30555555555555552</v>
      </c>
      <c r="AA400" s="36">
        <v>1</v>
      </c>
      <c r="AB400" s="42">
        <v>4</v>
      </c>
      <c r="AC400" s="9">
        <f t="shared" si="22"/>
        <v>0.30555555555555552</v>
      </c>
      <c r="AD400" s="7">
        <f t="shared" si="23"/>
        <v>1.2222222222222221</v>
      </c>
    </row>
    <row r="401" spans="1:30" s="33" customFormat="1" ht="14.5" x14ac:dyDescent="0.35">
      <c r="A401" s="8" t="s">
        <v>29</v>
      </c>
      <c r="B401" s="11" t="s">
        <v>2248</v>
      </c>
      <c r="C401" s="11" t="s">
        <v>1681</v>
      </c>
      <c r="D401" s="13" t="s">
        <v>1109</v>
      </c>
      <c r="E401" s="5" t="s">
        <v>74</v>
      </c>
      <c r="F401" s="6">
        <v>0</v>
      </c>
      <c r="G401" s="14" t="s">
        <v>3791</v>
      </c>
      <c r="H401" s="15" t="s">
        <v>3681</v>
      </c>
      <c r="I401" s="11" t="s">
        <v>721</v>
      </c>
      <c r="J401" s="11" t="s">
        <v>3817</v>
      </c>
      <c r="K401" s="11">
        <v>3031</v>
      </c>
      <c r="L401" s="11" t="s">
        <v>2552</v>
      </c>
      <c r="M401" s="11" t="s">
        <v>3818</v>
      </c>
      <c r="N401" s="11" t="s">
        <v>1523</v>
      </c>
      <c r="O401" s="11" t="s">
        <v>1524</v>
      </c>
      <c r="P401" s="11" t="s">
        <v>1332</v>
      </c>
      <c r="Q401" s="11" t="s">
        <v>1070</v>
      </c>
      <c r="R401" s="1" t="s">
        <v>4317</v>
      </c>
      <c r="S401" s="1" t="s">
        <v>4317</v>
      </c>
      <c r="T401" s="11" t="s">
        <v>1064</v>
      </c>
      <c r="U401" s="30" t="s">
        <v>1105</v>
      </c>
      <c r="V401" s="30" t="s">
        <v>1169</v>
      </c>
      <c r="W401" s="11" t="s">
        <v>1243</v>
      </c>
      <c r="X401" s="9">
        <v>0.375</v>
      </c>
      <c r="Y401" s="9">
        <v>0.45833333333333331</v>
      </c>
      <c r="Z401" s="9">
        <v>8.3333333333333329E-2</v>
      </c>
      <c r="AA401" s="36">
        <v>1</v>
      </c>
      <c r="AB401" s="42">
        <v>4</v>
      </c>
      <c r="AC401" s="9">
        <f t="shared" si="22"/>
        <v>8.3333333333333329E-2</v>
      </c>
      <c r="AD401" s="7">
        <f t="shared" si="23"/>
        <v>0.33333333333333331</v>
      </c>
    </row>
    <row r="402" spans="1:30" s="33" customFormat="1" ht="14.5" x14ac:dyDescent="0.35">
      <c r="A402" s="8" t="s">
        <v>29</v>
      </c>
      <c r="B402" s="11" t="s">
        <v>2248</v>
      </c>
      <c r="C402" s="11" t="s">
        <v>1681</v>
      </c>
      <c r="D402" s="41" t="s">
        <v>1678</v>
      </c>
      <c r="E402" s="4" t="s">
        <v>195</v>
      </c>
      <c r="F402" s="6" t="s">
        <v>88</v>
      </c>
      <c r="G402" s="14" t="s">
        <v>1686</v>
      </c>
      <c r="H402" s="15" t="s">
        <v>1687</v>
      </c>
      <c r="I402" s="11" t="s">
        <v>721</v>
      </c>
      <c r="J402" s="11" t="s">
        <v>1688</v>
      </c>
      <c r="K402" s="11">
        <v>91</v>
      </c>
      <c r="L402" s="11" t="s">
        <v>2552</v>
      </c>
      <c r="M402" s="11" t="s">
        <v>2553</v>
      </c>
      <c r="N402" s="11" t="s">
        <v>1523</v>
      </c>
      <c r="O402" s="11" t="s">
        <v>1524</v>
      </c>
      <c r="P402" s="11" t="s">
        <v>1332</v>
      </c>
      <c r="Q402" s="11" t="s">
        <v>1065</v>
      </c>
      <c r="R402" s="11" t="s">
        <v>1066</v>
      </c>
      <c r="S402" s="11" t="s">
        <v>1066</v>
      </c>
      <c r="T402" s="11" t="s">
        <v>1064</v>
      </c>
      <c r="U402" s="30" t="s">
        <v>1105</v>
      </c>
      <c r="V402" s="30" t="s">
        <v>1169</v>
      </c>
      <c r="W402" s="11" t="s">
        <v>1107</v>
      </c>
      <c r="X402" s="9">
        <v>0.45833333333333331</v>
      </c>
      <c r="Y402" s="9">
        <v>0.72222222222222221</v>
      </c>
      <c r="Z402" s="9">
        <v>0.22222222222222221</v>
      </c>
      <c r="AA402" s="36">
        <v>1</v>
      </c>
      <c r="AB402" s="42">
        <v>4</v>
      </c>
      <c r="AC402" s="9">
        <f t="shared" si="22"/>
        <v>0.22222222222222221</v>
      </c>
      <c r="AD402" s="7">
        <f t="shared" si="23"/>
        <v>0.88888888888888884</v>
      </c>
    </row>
    <row r="403" spans="1:30" s="33" customFormat="1" ht="14.5" x14ac:dyDescent="0.35">
      <c r="A403" s="8" t="s">
        <v>29</v>
      </c>
      <c r="B403" s="11" t="s">
        <v>2248</v>
      </c>
      <c r="C403" s="11" t="s">
        <v>1681</v>
      </c>
      <c r="D403" s="12" t="s">
        <v>1414</v>
      </c>
      <c r="E403" s="4" t="s">
        <v>58</v>
      </c>
      <c r="F403" s="6">
        <v>1119</v>
      </c>
      <c r="G403" s="14" t="s">
        <v>3785</v>
      </c>
      <c r="H403" s="15" t="s">
        <v>3786</v>
      </c>
      <c r="I403" s="11" t="s">
        <v>670</v>
      </c>
      <c r="J403" s="11" t="s">
        <v>1328</v>
      </c>
      <c r="K403" s="11">
        <v>1510</v>
      </c>
      <c r="L403" s="11" t="s">
        <v>669</v>
      </c>
      <c r="M403" s="11" t="s">
        <v>1702</v>
      </c>
      <c r="N403" s="11" t="s">
        <v>1523</v>
      </c>
      <c r="O403" s="11" t="s">
        <v>1703</v>
      </c>
      <c r="P403" s="11" t="s">
        <v>1332</v>
      </c>
      <c r="Q403" s="11" t="s">
        <v>1065</v>
      </c>
      <c r="R403" s="1" t="s">
        <v>4317</v>
      </c>
      <c r="S403" s="1" t="s">
        <v>4317</v>
      </c>
      <c r="T403" s="11" t="s">
        <v>1067</v>
      </c>
      <c r="U403" s="30" t="s">
        <v>1105</v>
      </c>
      <c r="V403" s="30" t="s">
        <v>1170</v>
      </c>
      <c r="W403" s="11" t="s">
        <v>1243</v>
      </c>
      <c r="X403" s="9">
        <v>0.375</v>
      </c>
      <c r="Y403" s="9">
        <v>0.41666666666666669</v>
      </c>
      <c r="Z403" s="9">
        <v>4.1666666666666664E-2</v>
      </c>
      <c r="AA403" s="36">
        <v>1</v>
      </c>
      <c r="AB403" s="42">
        <v>4</v>
      </c>
      <c r="AC403" s="9">
        <f t="shared" si="22"/>
        <v>4.1666666666666664E-2</v>
      </c>
      <c r="AD403" s="7">
        <f t="shared" si="23"/>
        <v>0.16666666666666666</v>
      </c>
    </row>
    <row r="404" spans="1:30" s="33" customFormat="1" ht="14.5" x14ac:dyDescent="0.35">
      <c r="A404" s="8" t="s">
        <v>29</v>
      </c>
      <c r="B404" s="11" t="s">
        <v>2248</v>
      </c>
      <c r="C404" s="11" t="s">
        <v>1681</v>
      </c>
      <c r="D404" s="41" t="s">
        <v>1712</v>
      </c>
      <c r="E404" s="4" t="s">
        <v>100</v>
      </c>
      <c r="F404" s="6">
        <v>730</v>
      </c>
      <c r="G404" s="14" t="s">
        <v>3787</v>
      </c>
      <c r="H404" s="15" t="s">
        <v>3788</v>
      </c>
      <c r="I404" s="11" t="s">
        <v>699</v>
      </c>
      <c r="J404" s="11" t="s">
        <v>1328</v>
      </c>
      <c r="K404" s="11">
        <v>1525</v>
      </c>
      <c r="L404" s="11" t="s">
        <v>669</v>
      </c>
      <c r="M404" s="11" t="s">
        <v>1702</v>
      </c>
      <c r="N404" s="11" t="s">
        <v>1523</v>
      </c>
      <c r="O404" s="11" t="s">
        <v>1703</v>
      </c>
      <c r="P404" s="11" t="s">
        <v>1332</v>
      </c>
      <c r="Q404" s="11" t="s">
        <v>1065</v>
      </c>
      <c r="R404" s="11" t="s">
        <v>3053</v>
      </c>
      <c r="S404" s="11" t="s">
        <v>3053</v>
      </c>
      <c r="T404" s="11" t="s">
        <v>1067</v>
      </c>
      <c r="U404" s="30" t="s">
        <v>1105</v>
      </c>
      <c r="V404" s="30" t="s">
        <v>1170</v>
      </c>
      <c r="W404" s="11" t="s">
        <v>1243</v>
      </c>
      <c r="X404" s="9">
        <v>0.41666666666666669</v>
      </c>
      <c r="Y404" s="9">
        <v>0.45833333333333331</v>
      </c>
      <c r="Z404" s="9">
        <v>4.1666666666666664E-2</v>
      </c>
      <c r="AA404" s="36">
        <v>1</v>
      </c>
      <c r="AB404" s="42">
        <v>4</v>
      </c>
      <c r="AC404" s="9">
        <f t="shared" si="22"/>
        <v>4.1666666666666664E-2</v>
      </c>
      <c r="AD404" s="7">
        <f t="shared" si="23"/>
        <v>0.16666666666666666</v>
      </c>
    </row>
    <row r="405" spans="1:30" s="33" customFormat="1" ht="14.5" x14ac:dyDescent="0.35">
      <c r="A405" s="8" t="s">
        <v>29</v>
      </c>
      <c r="B405" s="11" t="s">
        <v>2248</v>
      </c>
      <c r="C405" s="11" t="s">
        <v>1681</v>
      </c>
      <c r="D405" s="13" t="s">
        <v>1744</v>
      </c>
      <c r="E405" s="4" t="s">
        <v>1745</v>
      </c>
      <c r="F405" s="6">
        <v>67</v>
      </c>
      <c r="G405" s="14" t="s">
        <v>3789</v>
      </c>
      <c r="H405" s="15" t="s">
        <v>3790</v>
      </c>
      <c r="I405" s="11" t="s">
        <v>1747</v>
      </c>
      <c r="J405" s="11" t="s">
        <v>1328</v>
      </c>
      <c r="K405" s="11">
        <v>1494</v>
      </c>
      <c r="L405" s="11" t="s">
        <v>669</v>
      </c>
      <c r="M405" s="11" t="s">
        <v>1702</v>
      </c>
      <c r="N405" s="11" t="s">
        <v>1523</v>
      </c>
      <c r="O405" s="11" t="s">
        <v>1703</v>
      </c>
      <c r="P405" s="11" t="s">
        <v>1332</v>
      </c>
      <c r="Q405" s="11" t="s">
        <v>1065</v>
      </c>
      <c r="R405" s="11" t="s">
        <v>1560</v>
      </c>
      <c r="S405" s="11" t="s">
        <v>1560</v>
      </c>
      <c r="T405" s="11" t="s">
        <v>1067</v>
      </c>
      <c r="U405" s="30" t="s">
        <v>1105</v>
      </c>
      <c r="V405" s="30" t="s">
        <v>1170</v>
      </c>
      <c r="W405" s="11" t="s">
        <v>1243</v>
      </c>
      <c r="X405" s="9">
        <v>0.45833333333333331</v>
      </c>
      <c r="Y405" s="9">
        <v>0.5</v>
      </c>
      <c r="Z405" s="9">
        <v>4.1666666666666664E-2</v>
      </c>
      <c r="AA405" s="36">
        <v>1</v>
      </c>
      <c r="AB405" s="42">
        <v>4</v>
      </c>
      <c r="AC405" s="9">
        <f t="shared" si="22"/>
        <v>4.1666666666666664E-2</v>
      </c>
      <c r="AD405" s="7">
        <f t="shared" si="23"/>
        <v>0.16666666666666666</v>
      </c>
    </row>
    <row r="406" spans="1:30" s="33" customFormat="1" ht="14.5" x14ac:dyDescent="0.35">
      <c r="A406" s="8" t="s">
        <v>29</v>
      </c>
      <c r="B406" s="11" t="s">
        <v>2248</v>
      </c>
      <c r="C406" s="11" t="s">
        <v>1681</v>
      </c>
      <c r="D406" s="41" t="s">
        <v>1678</v>
      </c>
      <c r="E406" s="4" t="s">
        <v>195</v>
      </c>
      <c r="F406" s="6">
        <v>20</v>
      </c>
      <c r="G406" s="14" t="s">
        <v>3792</v>
      </c>
      <c r="H406" s="15" t="s">
        <v>3793</v>
      </c>
      <c r="I406" s="11" t="s">
        <v>721</v>
      </c>
      <c r="J406" s="11" t="s">
        <v>1328</v>
      </c>
      <c r="K406" s="11">
        <v>2890</v>
      </c>
      <c r="L406" s="11" t="s">
        <v>669</v>
      </c>
      <c r="M406" s="11" t="s">
        <v>1702</v>
      </c>
      <c r="N406" s="11" t="s">
        <v>1523</v>
      </c>
      <c r="O406" s="11" t="s">
        <v>1703</v>
      </c>
      <c r="P406" s="11" t="s">
        <v>1332</v>
      </c>
      <c r="Q406" s="11" t="s">
        <v>1065</v>
      </c>
      <c r="R406" s="11" t="s">
        <v>1066</v>
      </c>
      <c r="S406" s="11" t="s">
        <v>1066</v>
      </c>
      <c r="T406" s="11" t="s">
        <v>1067</v>
      </c>
      <c r="U406" s="30" t="s">
        <v>1105</v>
      </c>
      <c r="V406" s="30" t="s">
        <v>1170</v>
      </c>
      <c r="W406" s="11" t="s">
        <v>1107</v>
      </c>
      <c r="X406" s="9">
        <v>0.54166666666666663</v>
      </c>
      <c r="Y406" s="9">
        <v>0.72222222222222221</v>
      </c>
      <c r="Z406" s="9">
        <v>0.18055555555555555</v>
      </c>
      <c r="AA406" s="36">
        <v>1</v>
      </c>
      <c r="AB406" s="42">
        <v>4</v>
      </c>
      <c r="AC406" s="9">
        <f t="shared" si="22"/>
        <v>0.18055555555555555</v>
      </c>
      <c r="AD406" s="7">
        <f t="shared" si="23"/>
        <v>0.72222222222222221</v>
      </c>
    </row>
    <row r="407" spans="1:30" s="33" customFormat="1" ht="14.5" x14ac:dyDescent="0.35">
      <c r="A407" s="8" t="s">
        <v>29</v>
      </c>
      <c r="B407" s="11" t="s">
        <v>2248</v>
      </c>
      <c r="C407" s="11" t="s">
        <v>1681</v>
      </c>
      <c r="D407" s="41" t="s">
        <v>1689</v>
      </c>
      <c r="E407" s="4" t="s">
        <v>1690</v>
      </c>
      <c r="F407" s="6" t="s">
        <v>76</v>
      </c>
      <c r="G407" s="14" t="s">
        <v>1697</v>
      </c>
      <c r="H407" s="15" t="s">
        <v>1698</v>
      </c>
      <c r="I407" s="11" t="s">
        <v>1693</v>
      </c>
      <c r="J407" s="11" t="s">
        <v>1699</v>
      </c>
      <c r="K407" s="11">
        <v>2050</v>
      </c>
      <c r="L407" s="11" t="s">
        <v>1700</v>
      </c>
      <c r="M407" s="11" t="s">
        <v>1701</v>
      </c>
      <c r="N407" s="11" t="s">
        <v>1523</v>
      </c>
      <c r="O407" s="11" t="s">
        <v>1524</v>
      </c>
      <c r="P407" s="11" t="s">
        <v>1332</v>
      </c>
      <c r="Q407" s="11" t="s">
        <v>1070</v>
      </c>
      <c r="R407" s="11" t="s">
        <v>1560</v>
      </c>
      <c r="S407" s="11" t="s">
        <v>1560</v>
      </c>
      <c r="T407" s="11" t="s">
        <v>1069</v>
      </c>
      <c r="U407" s="30" t="s">
        <v>1105</v>
      </c>
      <c r="V407" s="30" t="s">
        <v>1171</v>
      </c>
      <c r="W407" s="11" t="s">
        <v>1243</v>
      </c>
      <c r="X407" s="9">
        <v>0.375</v>
      </c>
      <c r="Y407" s="9">
        <v>0.45833333333333331</v>
      </c>
      <c r="Z407" s="9">
        <v>8.3333333333333329E-2</v>
      </c>
      <c r="AA407" s="36">
        <v>1</v>
      </c>
      <c r="AB407" s="42">
        <v>4</v>
      </c>
      <c r="AC407" s="9">
        <f t="shared" si="22"/>
        <v>8.3333333333333329E-2</v>
      </c>
      <c r="AD407" s="7">
        <f t="shared" si="23"/>
        <v>0.33333333333333331</v>
      </c>
    </row>
    <row r="408" spans="1:30" s="33" customFormat="1" ht="14.5" x14ac:dyDescent="0.35">
      <c r="A408" s="8" t="s">
        <v>29</v>
      </c>
      <c r="B408" s="11" t="s">
        <v>2248</v>
      </c>
      <c r="C408" s="11" t="s">
        <v>1681</v>
      </c>
      <c r="D408" s="41" t="s">
        <v>1744</v>
      </c>
      <c r="E408" s="4" t="s">
        <v>1745</v>
      </c>
      <c r="F408" s="6">
        <v>28</v>
      </c>
      <c r="G408" s="14" t="s">
        <v>3667</v>
      </c>
      <c r="H408" s="15" t="s">
        <v>3668</v>
      </c>
      <c r="I408" s="11" t="s">
        <v>1747</v>
      </c>
      <c r="J408" s="11" t="s">
        <v>3794</v>
      </c>
      <c r="K408" s="11">
        <v>1380</v>
      </c>
      <c r="L408" s="11" t="s">
        <v>3669</v>
      </c>
      <c r="M408" s="11" t="s">
        <v>3662</v>
      </c>
      <c r="N408" s="11" t="s">
        <v>1523</v>
      </c>
      <c r="O408" s="11" t="s">
        <v>1524</v>
      </c>
      <c r="P408" s="11" t="s">
        <v>1332</v>
      </c>
      <c r="Q408" s="11" t="s">
        <v>1065</v>
      </c>
      <c r="R408" s="11" t="s">
        <v>1560</v>
      </c>
      <c r="S408" s="11" t="s">
        <v>1560</v>
      </c>
      <c r="T408" s="11" t="s">
        <v>1069</v>
      </c>
      <c r="U408" s="30" t="s">
        <v>1105</v>
      </c>
      <c r="V408" s="30" t="s">
        <v>1171</v>
      </c>
      <c r="W408" s="11" t="s">
        <v>1243</v>
      </c>
      <c r="X408" s="9">
        <v>0.45833333333333331</v>
      </c>
      <c r="Y408" s="9">
        <v>0.54166666666666663</v>
      </c>
      <c r="Z408" s="9">
        <v>8.3333333333333329E-2</v>
      </c>
      <c r="AA408" s="36">
        <v>1</v>
      </c>
      <c r="AB408" s="42">
        <v>4</v>
      </c>
      <c r="AC408" s="9">
        <f t="shared" si="22"/>
        <v>8.3333333333333329E-2</v>
      </c>
      <c r="AD408" s="7">
        <f t="shared" si="23"/>
        <v>0.33333333333333331</v>
      </c>
    </row>
    <row r="409" spans="1:30" s="33" customFormat="1" ht="14.5" x14ac:dyDescent="0.35">
      <c r="A409" s="8" t="s">
        <v>29</v>
      </c>
      <c r="B409" s="11" t="s">
        <v>2248</v>
      </c>
      <c r="C409" s="11" t="s">
        <v>1681</v>
      </c>
      <c r="D409" s="41" t="s">
        <v>1689</v>
      </c>
      <c r="E409" s="4" t="s">
        <v>1690</v>
      </c>
      <c r="F409" s="6" t="s">
        <v>76</v>
      </c>
      <c r="G409" s="14" t="s">
        <v>1691</v>
      </c>
      <c r="H409" s="15" t="s">
        <v>1692</v>
      </c>
      <c r="I409" s="11" t="s">
        <v>1693</v>
      </c>
      <c r="J409" s="11" t="s">
        <v>1694</v>
      </c>
      <c r="K409" s="11">
        <v>900</v>
      </c>
      <c r="L409" s="11" t="s">
        <v>1695</v>
      </c>
      <c r="M409" s="11" t="s">
        <v>1696</v>
      </c>
      <c r="N409" s="11" t="s">
        <v>1523</v>
      </c>
      <c r="O409" s="11" t="s">
        <v>1524</v>
      </c>
      <c r="P409" s="11" t="s">
        <v>1332</v>
      </c>
      <c r="Q409" s="11" t="s">
        <v>1070</v>
      </c>
      <c r="R409" s="11" t="s">
        <v>1560</v>
      </c>
      <c r="S409" s="11" t="s">
        <v>1560</v>
      </c>
      <c r="T409" s="11" t="s">
        <v>1069</v>
      </c>
      <c r="U409" s="30" t="s">
        <v>1105</v>
      </c>
      <c r="V409" s="30" t="s">
        <v>1171</v>
      </c>
      <c r="W409" s="11" t="s">
        <v>1107</v>
      </c>
      <c r="X409" s="9">
        <v>0.58333333333333337</v>
      </c>
      <c r="Y409" s="9">
        <v>0.72222222222222221</v>
      </c>
      <c r="Z409" s="9">
        <v>0.1388888888888889</v>
      </c>
      <c r="AA409" s="36">
        <v>1</v>
      </c>
      <c r="AB409" s="42">
        <v>4</v>
      </c>
      <c r="AC409" s="9">
        <f t="shared" si="22"/>
        <v>0.1388888888888889</v>
      </c>
      <c r="AD409" s="7">
        <f t="shared" si="23"/>
        <v>0.55555555555555558</v>
      </c>
    </row>
    <row r="410" spans="1:30" s="33" customFormat="1" ht="14.5" x14ac:dyDescent="0.35">
      <c r="A410" s="8" t="s">
        <v>29</v>
      </c>
      <c r="B410" s="11" t="s">
        <v>2248</v>
      </c>
      <c r="C410" s="11" t="s">
        <v>1681</v>
      </c>
      <c r="D410" s="41" t="s">
        <v>1517</v>
      </c>
      <c r="E410" s="4" t="s">
        <v>1518</v>
      </c>
      <c r="F410" s="6" t="s">
        <v>76</v>
      </c>
      <c r="G410" s="14" t="s">
        <v>1682</v>
      </c>
      <c r="H410" s="15" t="s">
        <v>1683</v>
      </c>
      <c r="I410" s="11" t="s">
        <v>1521</v>
      </c>
      <c r="J410" s="11" t="s">
        <v>1684</v>
      </c>
      <c r="K410" s="11">
        <v>165</v>
      </c>
      <c r="L410" s="11" t="s">
        <v>669</v>
      </c>
      <c r="M410" s="11" t="s">
        <v>1685</v>
      </c>
      <c r="N410" s="11" t="s">
        <v>1523</v>
      </c>
      <c r="O410" s="11" t="s">
        <v>1524</v>
      </c>
      <c r="P410" s="11" t="s">
        <v>1332</v>
      </c>
      <c r="Q410" s="11" t="s">
        <v>1061</v>
      </c>
      <c r="R410" s="11" t="s">
        <v>1560</v>
      </c>
      <c r="S410" s="11" t="s">
        <v>1560</v>
      </c>
      <c r="T410" s="11" t="s">
        <v>1071</v>
      </c>
      <c r="U410" s="30" t="s">
        <v>1105</v>
      </c>
      <c r="V410" s="30" t="s">
        <v>1172</v>
      </c>
      <c r="W410" s="11" t="s">
        <v>1106</v>
      </c>
      <c r="X410" s="9">
        <v>0.375</v>
      </c>
      <c r="Y410" s="9">
        <v>0.72222222222222221</v>
      </c>
      <c r="Z410" s="9">
        <v>0.30555555555555552</v>
      </c>
      <c r="AA410" s="36">
        <v>1</v>
      </c>
      <c r="AB410" s="42">
        <v>4</v>
      </c>
      <c r="AC410" s="9">
        <f t="shared" si="22"/>
        <v>0.30555555555555552</v>
      </c>
      <c r="AD410" s="7">
        <f t="shared" si="23"/>
        <v>1.2222222222222221</v>
      </c>
    </row>
    <row r="411" spans="1:30" customFormat="1" ht="14.5" x14ac:dyDescent="0.35">
      <c r="A411" s="8" t="s">
        <v>29</v>
      </c>
      <c r="B411" s="11" t="s">
        <v>2248</v>
      </c>
      <c r="C411" s="11" t="s">
        <v>1681</v>
      </c>
      <c r="D411" s="41" t="s">
        <v>1678</v>
      </c>
      <c r="E411" s="4" t="s">
        <v>195</v>
      </c>
      <c r="F411" s="6">
        <v>145</v>
      </c>
      <c r="G411" s="14" t="s">
        <v>1704</v>
      </c>
      <c r="H411" s="15" t="s">
        <v>1705</v>
      </c>
      <c r="I411" s="11" t="s">
        <v>721</v>
      </c>
      <c r="J411" s="11" t="s">
        <v>2502</v>
      </c>
      <c r="K411" s="11">
        <v>165</v>
      </c>
      <c r="L411" s="11" t="s">
        <v>1706</v>
      </c>
      <c r="M411" s="11" t="s">
        <v>1707</v>
      </c>
      <c r="N411" s="11" t="s">
        <v>1523</v>
      </c>
      <c r="O411" s="11" t="s">
        <v>2503</v>
      </c>
      <c r="P411" s="11" t="s">
        <v>1332</v>
      </c>
      <c r="Q411" s="11" t="s">
        <v>1065</v>
      </c>
      <c r="R411" s="11" t="s">
        <v>1066</v>
      </c>
      <c r="S411" s="11" t="s">
        <v>1066</v>
      </c>
      <c r="T411" s="11" t="s">
        <v>1180</v>
      </c>
      <c r="U411" s="30" t="s">
        <v>1105</v>
      </c>
      <c r="V411" s="30" t="s">
        <v>1173</v>
      </c>
      <c r="W411" s="11" t="s">
        <v>1106</v>
      </c>
      <c r="X411" s="9">
        <v>0.375</v>
      </c>
      <c r="Y411" s="9">
        <v>0.72222222222222221</v>
      </c>
      <c r="Z411" s="9">
        <v>0.30555555555555552</v>
      </c>
      <c r="AA411" s="36">
        <v>1</v>
      </c>
      <c r="AB411" s="42">
        <v>4</v>
      </c>
      <c r="AC411" s="9">
        <f t="shared" si="22"/>
        <v>0.30555555555555552</v>
      </c>
      <c r="AD411" s="7">
        <f t="shared" si="23"/>
        <v>1.2222222222222221</v>
      </c>
    </row>
    <row r="412" spans="1:30" s="33" customFormat="1" ht="14.5" x14ac:dyDescent="0.35">
      <c r="A412" s="11" t="s">
        <v>29</v>
      </c>
      <c r="B412" s="11" t="s">
        <v>2248</v>
      </c>
      <c r="C412" s="11" t="s">
        <v>37</v>
      </c>
      <c r="D412" s="13" t="s">
        <v>1118</v>
      </c>
      <c r="E412" s="14" t="s">
        <v>109</v>
      </c>
      <c r="F412" s="6">
        <v>0</v>
      </c>
      <c r="G412" s="14" t="s">
        <v>3268</v>
      </c>
      <c r="H412" s="15" t="s">
        <v>4015</v>
      </c>
      <c r="I412" s="46" t="s">
        <v>700</v>
      </c>
      <c r="J412" s="24" t="s">
        <v>3269</v>
      </c>
      <c r="K412" s="24">
        <v>410</v>
      </c>
      <c r="L412" s="24" t="s">
        <v>3270</v>
      </c>
      <c r="M412" s="49" t="s">
        <v>3271</v>
      </c>
      <c r="N412" s="11" t="s">
        <v>1057</v>
      </c>
      <c r="O412" s="11" t="s">
        <v>1075</v>
      </c>
      <c r="P412" s="11" t="s">
        <v>1076</v>
      </c>
      <c r="Q412" s="24" t="s">
        <v>1061</v>
      </c>
      <c r="R412" s="57" t="s">
        <v>1077</v>
      </c>
      <c r="S412" s="57" t="s">
        <v>1077</v>
      </c>
      <c r="T412" s="11" t="s">
        <v>1062</v>
      </c>
      <c r="U412" s="30" t="s">
        <v>1105</v>
      </c>
      <c r="V412" s="30" t="s">
        <v>1168</v>
      </c>
      <c r="W412" s="11" t="s">
        <v>1243</v>
      </c>
      <c r="X412" s="9">
        <v>0.375</v>
      </c>
      <c r="Y412" s="9">
        <v>0.4375</v>
      </c>
      <c r="Z412" s="9">
        <v>6.25E-2</v>
      </c>
      <c r="AA412" s="6">
        <v>1</v>
      </c>
      <c r="AB412" s="11">
        <v>4</v>
      </c>
      <c r="AC412" s="9">
        <f t="shared" si="22"/>
        <v>6.25E-2</v>
      </c>
      <c r="AD412" s="7">
        <f t="shared" si="23"/>
        <v>0.25</v>
      </c>
    </row>
    <row r="413" spans="1:30" s="33" customFormat="1" ht="14.5" x14ac:dyDescent="0.35">
      <c r="A413" s="11" t="s">
        <v>29</v>
      </c>
      <c r="B413" s="11" t="s">
        <v>2248</v>
      </c>
      <c r="C413" s="11" t="s">
        <v>37</v>
      </c>
      <c r="D413" s="13" t="s">
        <v>1165</v>
      </c>
      <c r="E413" s="4" t="s">
        <v>116</v>
      </c>
      <c r="F413" s="6">
        <v>6</v>
      </c>
      <c r="G413" s="14" t="s">
        <v>3819</v>
      </c>
      <c r="H413" s="15" t="s">
        <v>3908</v>
      </c>
      <c r="I413" s="11" t="s">
        <v>707</v>
      </c>
      <c r="J413" s="11" t="s">
        <v>4014</v>
      </c>
      <c r="K413" s="11">
        <v>500</v>
      </c>
      <c r="L413" s="11" t="s">
        <v>3902</v>
      </c>
      <c r="M413" s="11" t="s">
        <v>3903</v>
      </c>
      <c r="N413" s="11" t="s">
        <v>1057</v>
      </c>
      <c r="O413" s="11" t="s">
        <v>1075</v>
      </c>
      <c r="P413" s="11" t="s">
        <v>1076</v>
      </c>
      <c r="Q413" s="11" t="s">
        <v>1065</v>
      </c>
      <c r="R413" s="24" t="s">
        <v>4321</v>
      </c>
      <c r="S413" s="24" t="s">
        <v>4321</v>
      </c>
      <c r="T413" s="11" t="s">
        <v>1062</v>
      </c>
      <c r="U413" s="30" t="s">
        <v>1105</v>
      </c>
      <c r="V413" s="30" t="s">
        <v>1168</v>
      </c>
      <c r="W413" s="11" t="s">
        <v>1243</v>
      </c>
      <c r="X413" s="9">
        <v>0.4375</v>
      </c>
      <c r="Y413" s="9">
        <v>0.5</v>
      </c>
      <c r="Z413" s="9">
        <v>6.25E-2</v>
      </c>
      <c r="AA413" s="6">
        <v>1</v>
      </c>
      <c r="AB413" s="11">
        <v>4</v>
      </c>
      <c r="AC413" s="9">
        <f t="shared" si="22"/>
        <v>6.25E-2</v>
      </c>
      <c r="AD413" s="7">
        <f t="shared" si="23"/>
        <v>0.25</v>
      </c>
    </row>
    <row r="414" spans="1:30" x14ac:dyDescent="0.3">
      <c r="A414" s="11" t="s">
        <v>29</v>
      </c>
      <c r="B414" s="11" t="s">
        <v>2248</v>
      </c>
      <c r="C414" s="11" t="s">
        <v>37</v>
      </c>
      <c r="D414" s="13" t="s">
        <v>1118</v>
      </c>
      <c r="E414" s="4" t="s">
        <v>109</v>
      </c>
      <c r="F414" s="6">
        <v>7</v>
      </c>
      <c r="G414" s="14" t="s">
        <v>3906</v>
      </c>
      <c r="H414" s="15" t="s">
        <v>3913</v>
      </c>
      <c r="I414" s="11" t="s">
        <v>701</v>
      </c>
      <c r="J414" s="11" t="s">
        <v>3904</v>
      </c>
      <c r="K414" s="11">
        <v>3302</v>
      </c>
      <c r="L414" s="11" t="s">
        <v>790</v>
      </c>
      <c r="M414" s="11" t="s">
        <v>3921</v>
      </c>
      <c r="N414" s="11" t="s">
        <v>1057</v>
      </c>
      <c r="O414" s="11" t="s">
        <v>1075</v>
      </c>
      <c r="P414" s="11" t="s">
        <v>1076</v>
      </c>
      <c r="Q414" s="11" t="s">
        <v>1061</v>
      </c>
      <c r="R414" s="11" t="s">
        <v>1077</v>
      </c>
      <c r="S414" s="11" t="s">
        <v>1077</v>
      </c>
      <c r="T414" s="11" t="s">
        <v>1062</v>
      </c>
      <c r="U414" s="30" t="s">
        <v>1105</v>
      </c>
      <c r="V414" s="30" t="s">
        <v>1168</v>
      </c>
      <c r="W414" s="11" t="s">
        <v>1107</v>
      </c>
      <c r="X414" s="9">
        <v>0.5</v>
      </c>
      <c r="Y414" s="9">
        <v>0.54166666666666663</v>
      </c>
      <c r="Z414" s="9">
        <v>4.1666666666666664E-2</v>
      </c>
      <c r="AA414" s="6">
        <v>1</v>
      </c>
      <c r="AB414" s="11">
        <v>4</v>
      </c>
      <c r="AC414" s="9">
        <f t="shared" si="22"/>
        <v>4.1666666666666664E-2</v>
      </c>
      <c r="AD414" s="7">
        <f t="shared" si="23"/>
        <v>0.16666666666666666</v>
      </c>
    </row>
    <row r="415" spans="1:30" x14ac:dyDescent="0.3">
      <c r="A415" s="11" t="s">
        <v>29</v>
      </c>
      <c r="B415" s="11" t="s">
        <v>2248</v>
      </c>
      <c r="C415" s="11" t="s">
        <v>37</v>
      </c>
      <c r="D415" s="13" t="s">
        <v>1119</v>
      </c>
      <c r="E415" s="14" t="s">
        <v>136</v>
      </c>
      <c r="F415" s="6" t="s">
        <v>268</v>
      </c>
      <c r="G415" s="14" t="s">
        <v>339</v>
      </c>
      <c r="H415" s="15" t="s">
        <v>340</v>
      </c>
      <c r="I415" s="46" t="s">
        <v>705</v>
      </c>
      <c r="J415" s="11" t="s">
        <v>1289</v>
      </c>
      <c r="K415" s="24">
        <v>399</v>
      </c>
      <c r="L415" s="24" t="s">
        <v>790</v>
      </c>
      <c r="M415" s="11" t="s">
        <v>1293</v>
      </c>
      <c r="N415" s="11" t="s">
        <v>1057</v>
      </c>
      <c r="O415" s="11" t="s">
        <v>1075</v>
      </c>
      <c r="P415" s="11" t="s">
        <v>1076</v>
      </c>
      <c r="Q415" s="24" t="s">
        <v>1061</v>
      </c>
      <c r="R415" s="57" t="s">
        <v>1077</v>
      </c>
      <c r="S415" s="57" t="s">
        <v>1077</v>
      </c>
      <c r="T415" s="11" t="s">
        <v>1062</v>
      </c>
      <c r="U415" s="30" t="s">
        <v>1105</v>
      </c>
      <c r="V415" s="30" t="s">
        <v>1168</v>
      </c>
      <c r="W415" s="11" t="s">
        <v>1107</v>
      </c>
      <c r="X415" s="9">
        <v>0.58333333333333337</v>
      </c>
      <c r="Y415" s="9">
        <v>0.625</v>
      </c>
      <c r="Z415" s="9">
        <v>4.1666666666666664E-2</v>
      </c>
      <c r="AA415" s="6">
        <v>1</v>
      </c>
      <c r="AB415" s="11">
        <v>4</v>
      </c>
      <c r="AC415" s="9">
        <f t="shared" si="22"/>
        <v>4.1666666666666664E-2</v>
      </c>
      <c r="AD415" s="7">
        <f t="shared" si="23"/>
        <v>0.16666666666666666</v>
      </c>
    </row>
    <row r="416" spans="1:30" s="33" customFormat="1" ht="14.5" x14ac:dyDescent="0.35">
      <c r="A416" s="11" t="s">
        <v>29</v>
      </c>
      <c r="B416" s="11" t="s">
        <v>2248</v>
      </c>
      <c r="C416" s="11" t="s">
        <v>37</v>
      </c>
      <c r="D416" s="13" t="s">
        <v>1164</v>
      </c>
      <c r="E416" s="14" t="s">
        <v>113</v>
      </c>
      <c r="F416" s="6" t="s">
        <v>209</v>
      </c>
      <c r="G416" s="14" t="s">
        <v>341</v>
      </c>
      <c r="H416" s="15" t="s">
        <v>342</v>
      </c>
      <c r="I416" s="11" t="s">
        <v>701</v>
      </c>
      <c r="J416" s="11" t="s">
        <v>1289</v>
      </c>
      <c r="K416" s="11">
        <v>399</v>
      </c>
      <c r="L416" s="11" t="s">
        <v>790</v>
      </c>
      <c r="M416" s="11" t="s">
        <v>1294</v>
      </c>
      <c r="N416" s="11" t="s">
        <v>1057</v>
      </c>
      <c r="O416" s="11" t="s">
        <v>1075</v>
      </c>
      <c r="P416" s="11" t="s">
        <v>1076</v>
      </c>
      <c r="Q416" s="24" t="s">
        <v>1065</v>
      </c>
      <c r="R416" s="57" t="s">
        <v>1077</v>
      </c>
      <c r="S416" s="57" t="s">
        <v>1077</v>
      </c>
      <c r="T416" s="11" t="s">
        <v>1062</v>
      </c>
      <c r="U416" s="30" t="s">
        <v>1105</v>
      </c>
      <c r="V416" s="30" t="s">
        <v>1168</v>
      </c>
      <c r="W416" s="11" t="s">
        <v>1107</v>
      </c>
      <c r="X416" s="9">
        <v>0.625</v>
      </c>
      <c r="Y416" s="9">
        <v>0.6875</v>
      </c>
      <c r="Z416" s="9">
        <v>6.25E-2</v>
      </c>
      <c r="AA416" s="6">
        <v>1</v>
      </c>
      <c r="AB416" s="11">
        <v>4</v>
      </c>
      <c r="AC416" s="9">
        <f t="shared" si="22"/>
        <v>6.25E-2</v>
      </c>
      <c r="AD416" s="7">
        <f t="shared" si="23"/>
        <v>0.25</v>
      </c>
    </row>
    <row r="417" spans="1:30" s="30" customFormat="1" x14ac:dyDescent="0.3">
      <c r="A417" s="11" t="s">
        <v>29</v>
      </c>
      <c r="B417" s="11" t="s">
        <v>2248</v>
      </c>
      <c r="C417" s="11" t="s">
        <v>37</v>
      </c>
      <c r="D417" s="13" t="s">
        <v>1165</v>
      </c>
      <c r="E417" s="4" t="s">
        <v>116</v>
      </c>
      <c r="F417" s="6">
        <v>7</v>
      </c>
      <c r="G417" s="14" t="s">
        <v>3820</v>
      </c>
      <c r="H417" s="15" t="s">
        <v>3907</v>
      </c>
      <c r="I417" s="11" t="s">
        <v>707</v>
      </c>
      <c r="J417" s="11" t="s">
        <v>3904</v>
      </c>
      <c r="K417" s="11">
        <v>3822</v>
      </c>
      <c r="L417" s="11" t="s">
        <v>790</v>
      </c>
      <c r="M417" s="11" t="s">
        <v>3905</v>
      </c>
      <c r="N417" s="11" t="s">
        <v>1057</v>
      </c>
      <c r="O417" s="11" t="s">
        <v>1075</v>
      </c>
      <c r="P417" s="11" t="s">
        <v>1076</v>
      </c>
      <c r="Q417" s="11" t="s">
        <v>1065</v>
      </c>
      <c r="R417" s="24" t="s">
        <v>4321</v>
      </c>
      <c r="S417" s="24" t="s">
        <v>4321</v>
      </c>
      <c r="T417" s="11" t="s">
        <v>1062</v>
      </c>
      <c r="U417" s="30" t="s">
        <v>1105</v>
      </c>
      <c r="V417" s="30" t="s">
        <v>1168</v>
      </c>
      <c r="W417" s="11" t="s">
        <v>1107</v>
      </c>
      <c r="X417" s="9">
        <v>0.6875</v>
      </c>
      <c r="Y417" s="9">
        <v>0.75</v>
      </c>
      <c r="Z417" s="9">
        <v>6.25E-2</v>
      </c>
      <c r="AA417" s="6">
        <v>1</v>
      </c>
      <c r="AB417" s="11">
        <v>4</v>
      </c>
      <c r="AC417" s="9">
        <f t="shared" si="22"/>
        <v>6.25E-2</v>
      </c>
      <c r="AD417" s="7">
        <f t="shared" si="23"/>
        <v>0.25</v>
      </c>
    </row>
    <row r="418" spans="1:30" s="30" customFormat="1" x14ac:dyDescent="0.3">
      <c r="A418" s="11" t="s">
        <v>29</v>
      </c>
      <c r="B418" s="11" t="s">
        <v>2248</v>
      </c>
      <c r="C418" s="11" t="s">
        <v>37</v>
      </c>
      <c r="D418" s="13" t="s">
        <v>1119</v>
      </c>
      <c r="E418" s="16" t="s">
        <v>136</v>
      </c>
      <c r="F418" s="6" t="s">
        <v>110</v>
      </c>
      <c r="G418" s="14" t="s">
        <v>322</v>
      </c>
      <c r="H418" s="15" t="s">
        <v>323</v>
      </c>
      <c r="I418" s="11" t="s">
        <v>705</v>
      </c>
      <c r="J418" s="11" t="s">
        <v>786</v>
      </c>
      <c r="K418" s="11">
        <v>1117</v>
      </c>
      <c r="L418" s="24" t="s">
        <v>787</v>
      </c>
      <c r="M418" s="11" t="s">
        <v>974</v>
      </c>
      <c r="N418" s="11" t="s">
        <v>1057</v>
      </c>
      <c r="O418" s="11" t="s">
        <v>1075</v>
      </c>
      <c r="P418" s="11" t="s">
        <v>1076</v>
      </c>
      <c r="Q418" s="11" t="s">
        <v>1061</v>
      </c>
      <c r="R418" s="57" t="s">
        <v>1077</v>
      </c>
      <c r="S418" s="57" t="s">
        <v>1077</v>
      </c>
      <c r="T418" s="11" t="s">
        <v>1064</v>
      </c>
      <c r="U418" s="30" t="s">
        <v>1105</v>
      </c>
      <c r="V418" s="11" t="s">
        <v>1169</v>
      </c>
      <c r="W418" s="11" t="s">
        <v>1243</v>
      </c>
      <c r="X418" s="9">
        <v>0.375</v>
      </c>
      <c r="Y418" s="9">
        <v>0.4375</v>
      </c>
      <c r="Z418" s="9">
        <v>6.25E-2</v>
      </c>
      <c r="AA418" s="6">
        <v>1</v>
      </c>
      <c r="AB418" s="11">
        <v>4</v>
      </c>
      <c r="AC418" s="9">
        <f t="shared" si="22"/>
        <v>6.25E-2</v>
      </c>
      <c r="AD418" s="7">
        <f t="shared" si="23"/>
        <v>0.25</v>
      </c>
    </row>
    <row r="419" spans="1:30" s="30" customFormat="1" x14ac:dyDescent="0.3">
      <c r="A419" s="11" t="s">
        <v>29</v>
      </c>
      <c r="B419" s="11" t="s">
        <v>2248</v>
      </c>
      <c r="C419" s="11" t="s">
        <v>37</v>
      </c>
      <c r="D419" s="13" t="s">
        <v>1165</v>
      </c>
      <c r="E419" s="16" t="s">
        <v>116</v>
      </c>
      <c r="F419" s="6" t="s">
        <v>53</v>
      </c>
      <c r="G419" s="14" t="s">
        <v>1286</v>
      </c>
      <c r="H419" s="15" t="s">
        <v>1287</v>
      </c>
      <c r="I419" s="11" t="s">
        <v>707</v>
      </c>
      <c r="J419" s="24" t="s">
        <v>786</v>
      </c>
      <c r="K419" s="24">
        <v>1245</v>
      </c>
      <c r="L419" s="24" t="s">
        <v>787</v>
      </c>
      <c r="M419" s="49" t="s">
        <v>974</v>
      </c>
      <c r="N419" s="11" t="s">
        <v>1057</v>
      </c>
      <c r="O419" s="11" t="s">
        <v>1075</v>
      </c>
      <c r="P419" s="11" t="s">
        <v>1076</v>
      </c>
      <c r="Q419" s="24" t="s">
        <v>1065</v>
      </c>
      <c r="R419" s="24" t="s">
        <v>4321</v>
      </c>
      <c r="S419" s="24" t="s">
        <v>4321</v>
      </c>
      <c r="T419" s="11" t="s">
        <v>1064</v>
      </c>
      <c r="U419" s="30" t="s">
        <v>1105</v>
      </c>
      <c r="V419" s="11" t="s">
        <v>1169</v>
      </c>
      <c r="W419" s="11" t="s">
        <v>1243</v>
      </c>
      <c r="X419" s="9">
        <v>0.4375</v>
      </c>
      <c r="Y419" s="9">
        <v>0.5</v>
      </c>
      <c r="Z419" s="9">
        <v>6.25E-2</v>
      </c>
      <c r="AA419" s="6">
        <v>1</v>
      </c>
      <c r="AB419" s="11">
        <v>4</v>
      </c>
      <c r="AC419" s="9">
        <f t="shared" si="22"/>
        <v>6.25E-2</v>
      </c>
      <c r="AD419" s="7">
        <f t="shared" si="23"/>
        <v>0.25</v>
      </c>
    </row>
    <row r="420" spans="1:30" s="30" customFormat="1" x14ac:dyDescent="0.3">
      <c r="A420" s="11" t="s">
        <v>29</v>
      </c>
      <c r="B420" s="11" t="s">
        <v>2248</v>
      </c>
      <c r="C420" s="11" t="s">
        <v>37</v>
      </c>
      <c r="D420" s="13" t="s">
        <v>1164</v>
      </c>
      <c r="E420" s="16" t="s">
        <v>113</v>
      </c>
      <c r="F420" s="6" t="s">
        <v>110</v>
      </c>
      <c r="G420" s="14" t="s">
        <v>320</v>
      </c>
      <c r="H420" s="15" t="s">
        <v>321</v>
      </c>
      <c r="I420" s="11" t="s">
        <v>701</v>
      </c>
      <c r="J420" s="24" t="s">
        <v>786</v>
      </c>
      <c r="K420" s="24">
        <v>1542</v>
      </c>
      <c r="L420" s="24" t="s">
        <v>787</v>
      </c>
      <c r="M420" s="49" t="s">
        <v>1290</v>
      </c>
      <c r="N420" s="11" t="s">
        <v>1057</v>
      </c>
      <c r="O420" s="11" t="s">
        <v>1075</v>
      </c>
      <c r="P420" s="11" t="s">
        <v>1076</v>
      </c>
      <c r="Q420" s="24" t="s">
        <v>1065</v>
      </c>
      <c r="R420" s="57" t="s">
        <v>1077</v>
      </c>
      <c r="S420" s="57" t="s">
        <v>1077</v>
      </c>
      <c r="T420" s="11" t="s">
        <v>1064</v>
      </c>
      <c r="U420" s="30" t="s">
        <v>1105</v>
      </c>
      <c r="V420" s="11" t="s">
        <v>1169</v>
      </c>
      <c r="W420" s="11" t="s">
        <v>1107</v>
      </c>
      <c r="X420" s="9">
        <v>0.5</v>
      </c>
      <c r="Y420" s="9">
        <v>0.54166666666666663</v>
      </c>
      <c r="Z420" s="9">
        <v>4.1666666666666664E-2</v>
      </c>
      <c r="AA420" s="6">
        <v>1</v>
      </c>
      <c r="AB420" s="11">
        <v>4</v>
      </c>
      <c r="AC420" s="9">
        <f t="shared" si="22"/>
        <v>4.1666666666666664E-2</v>
      </c>
      <c r="AD420" s="7">
        <f t="shared" si="23"/>
        <v>0.16666666666666666</v>
      </c>
    </row>
    <row r="421" spans="1:30" s="30" customFormat="1" x14ac:dyDescent="0.3">
      <c r="A421" s="11" t="s">
        <v>29</v>
      </c>
      <c r="B421" s="11" t="s">
        <v>2248</v>
      </c>
      <c r="C421" s="11" t="s">
        <v>37</v>
      </c>
      <c r="D421" s="41" t="s">
        <v>1712</v>
      </c>
      <c r="E421" s="16" t="s">
        <v>100</v>
      </c>
      <c r="F421" s="6">
        <v>563</v>
      </c>
      <c r="G421" s="16" t="s">
        <v>3821</v>
      </c>
      <c r="H421" s="73" t="s">
        <v>3822</v>
      </c>
      <c r="I421" s="11" t="s">
        <v>699</v>
      </c>
      <c r="J421" s="24" t="s">
        <v>786</v>
      </c>
      <c r="K421" s="24">
        <v>1640</v>
      </c>
      <c r="L421" s="24" t="s">
        <v>787</v>
      </c>
      <c r="M421" s="49" t="s">
        <v>3823</v>
      </c>
      <c r="N421" s="11" t="s">
        <v>1057</v>
      </c>
      <c r="O421" s="11" t="s">
        <v>1075</v>
      </c>
      <c r="P421" s="11" t="s">
        <v>1076</v>
      </c>
      <c r="Q421" s="24" t="s">
        <v>1065</v>
      </c>
      <c r="R421" s="57" t="s">
        <v>3053</v>
      </c>
      <c r="S421" s="57" t="s">
        <v>3053</v>
      </c>
      <c r="T421" s="11" t="s">
        <v>1064</v>
      </c>
      <c r="U421" s="30" t="s">
        <v>1105</v>
      </c>
      <c r="V421" s="11" t="s">
        <v>1169</v>
      </c>
      <c r="W421" s="11" t="s">
        <v>1107</v>
      </c>
      <c r="X421" s="9">
        <v>0.58333333333333337</v>
      </c>
      <c r="Y421" s="9">
        <v>0.61111111111111105</v>
      </c>
      <c r="Z421" s="9">
        <v>2.7777777777777776E-2</v>
      </c>
      <c r="AA421" s="6">
        <v>1</v>
      </c>
      <c r="AB421" s="11">
        <v>4</v>
      </c>
      <c r="AC421" s="9">
        <f t="shared" si="22"/>
        <v>2.7777777777777776E-2</v>
      </c>
      <c r="AD421" s="7">
        <f t="shared" si="23"/>
        <v>0.1111111111111111</v>
      </c>
    </row>
    <row r="422" spans="1:30" s="30" customFormat="1" x14ac:dyDescent="0.3">
      <c r="A422" s="11" t="s">
        <v>29</v>
      </c>
      <c r="B422" s="11" t="s">
        <v>2248</v>
      </c>
      <c r="C422" s="11" t="s">
        <v>37</v>
      </c>
      <c r="D422" s="13" t="s">
        <v>1421</v>
      </c>
      <c r="E422" s="16" t="s">
        <v>59</v>
      </c>
      <c r="F422" s="6">
        <v>1030</v>
      </c>
      <c r="G422" s="14" t="s">
        <v>3824</v>
      </c>
      <c r="H422" s="15" t="s">
        <v>3825</v>
      </c>
      <c r="I422" s="11" t="s">
        <v>673</v>
      </c>
      <c r="J422" s="24" t="s">
        <v>786</v>
      </c>
      <c r="K422" s="24">
        <v>1087</v>
      </c>
      <c r="L422" s="24" t="s">
        <v>787</v>
      </c>
      <c r="M422" s="49" t="s">
        <v>3826</v>
      </c>
      <c r="N422" s="11" t="s">
        <v>1057</v>
      </c>
      <c r="O422" s="11" t="s">
        <v>1075</v>
      </c>
      <c r="P422" s="11" t="s">
        <v>1076</v>
      </c>
      <c r="Q422" s="24" t="s">
        <v>1065</v>
      </c>
      <c r="R422" s="57" t="s">
        <v>1066</v>
      </c>
      <c r="S422" s="57" t="s">
        <v>1066</v>
      </c>
      <c r="T422" s="11" t="s">
        <v>1064</v>
      </c>
      <c r="U422" s="30" t="s">
        <v>1105</v>
      </c>
      <c r="V422" s="11" t="s">
        <v>1169</v>
      </c>
      <c r="W422" s="11" t="s">
        <v>1107</v>
      </c>
      <c r="X422" s="9">
        <v>0.61111111111111105</v>
      </c>
      <c r="Y422" s="9">
        <v>0.63888888888888895</v>
      </c>
      <c r="Z422" s="9">
        <v>2.7777777777777776E-2</v>
      </c>
      <c r="AA422" s="6">
        <v>1</v>
      </c>
      <c r="AB422" s="11">
        <v>4</v>
      </c>
      <c r="AC422" s="9">
        <f t="shared" si="22"/>
        <v>2.7777777777777776E-2</v>
      </c>
      <c r="AD422" s="7">
        <f t="shared" si="23"/>
        <v>0.1111111111111111</v>
      </c>
    </row>
    <row r="423" spans="1:30" s="33" customFormat="1" ht="14.5" x14ac:dyDescent="0.35">
      <c r="A423" s="11" t="s">
        <v>29</v>
      </c>
      <c r="B423" s="11" t="s">
        <v>2248</v>
      </c>
      <c r="C423" s="11" t="s">
        <v>37</v>
      </c>
      <c r="D423" s="13" t="s">
        <v>1421</v>
      </c>
      <c r="E423" s="16" t="s">
        <v>59</v>
      </c>
      <c r="F423" s="6">
        <v>1035</v>
      </c>
      <c r="G423" s="14" t="s">
        <v>3827</v>
      </c>
      <c r="H423" s="15" t="s">
        <v>3828</v>
      </c>
      <c r="I423" s="11" t="s">
        <v>673</v>
      </c>
      <c r="J423" s="24" t="s">
        <v>786</v>
      </c>
      <c r="K423" s="24">
        <v>1028</v>
      </c>
      <c r="L423" s="24" t="s">
        <v>787</v>
      </c>
      <c r="M423" s="49" t="s">
        <v>974</v>
      </c>
      <c r="N423" s="11" t="s">
        <v>1057</v>
      </c>
      <c r="O423" s="11" t="s">
        <v>1075</v>
      </c>
      <c r="P423" s="11" t="s">
        <v>1076</v>
      </c>
      <c r="Q423" s="24" t="s">
        <v>1065</v>
      </c>
      <c r="R423" s="57" t="s">
        <v>1066</v>
      </c>
      <c r="S423" s="57" t="s">
        <v>1066</v>
      </c>
      <c r="T423" s="11" t="s">
        <v>1064</v>
      </c>
      <c r="U423" s="30" t="s">
        <v>1105</v>
      </c>
      <c r="V423" s="11" t="s">
        <v>1169</v>
      </c>
      <c r="W423" s="11" t="s">
        <v>1107</v>
      </c>
      <c r="X423" s="9">
        <v>0.63888888888888895</v>
      </c>
      <c r="Y423" s="9">
        <v>0.68055555555555547</v>
      </c>
      <c r="Z423" s="9">
        <v>4.1666666666666664E-2</v>
      </c>
      <c r="AA423" s="6">
        <v>1</v>
      </c>
      <c r="AB423" s="11">
        <v>4</v>
      </c>
      <c r="AC423" s="9">
        <f t="shared" si="22"/>
        <v>4.1666666666666664E-2</v>
      </c>
      <c r="AD423" s="7">
        <f t="shared" si="23"/>
        <v>0.16666666666666666</v>
      </c>
    </row>
    <row r="424" spans="1:30" s="33" customFormat="1" ht="14.5" x14ac:dyDescent="0.35">
      <c r="A424" s="11" t="s">
        <v>29</v>
      </c>
      <c r="B424" s="11" t="s">
        <v>2248</v>
      </c>
      <c r="C424" s="11" t="s">
        <v>37</v>
      </c>
      <c r="D424" s="41" t="s">
        <v>1712</v>
      </c>
      <c r="E424" s="4" t="s">
        <v>100</v>
      </c>
      <c r="F424" s="6">
        <v>563</v>
      </c>
      <c r="G424" s="14" t="s">
        <v>3821</v>
      </c>
      <c r="H424" s="15" t="s">
        <v>3822</v>
      </c>
      <c r="I424" s="11" t="s">
        <v>699</v>
      </c>
      <c r="J424" s="24" t="s">
        <v>786</v>
      </c>
      <c r="K424" s="11">
        <v>1640</v>
      </c>
      <c r="L424" s="11" t="s">
        <v>787</v>
      </c>
      <c r="M424" s="11" t="s">
        <v>3823</v>
      </c>
      <c r="N424" s="11" t="s">
        <v>1057</v>
      </c>
      <c r="O424" s="11" t="s">
        <v>1075</v>
      </c>
      <c r="P424" s="11" t="s">
        <v>1076</v>
      </c>
      <c r="Q424" s="11" t="s">
        <v>1065</v>
      </c>
      <c r="R424" s="11" t="s">
        <v>3053</v>
      </c>
      <c r="S424" s="11" t="s">
        <v>3053</v>
      </c>
      <c r="T424" s="11" t="s">
        <v>1064</v>
      </c>
      <c r="U424" s="30" t="s">
        <v>1105</v>
      </c>
      <c r="V424" s="11" t="s">
        <v>1169</v>
      </c>
      <c r="W424" s="11" t="s">
        <v>1107</v>
      </c>
      <c r="X424" s="9">
        <v>0.68055555555555547</v>
      </c>
      <c r="Y424" s="9">
        <v>0.70833333333333337</v>
      </c>
      <c r="Z424" s="9">
        <v>2.7777777777777776E-2</v>
      </c>
      <c r="AA424" s="6">
        <v>1</v>
      </c>
      <c r="AB424" s="11">
        <v>4</v>
      </c>
      <c r="AC424" s="9">
        <f t="shared" si="22"/>
        <v>2.7777777777777776E-2</v>
      </c>
      <c r="AD424" s="7">
        <f t="shared" si="23"/>
        <v>0.1111111111111111</v>
      </c>
    </row>
    <row r="425" spans="1:30" s="33" customFormat="1" ht="14.5" x14ac:dyDescent="0.35">
      <c r="A425" s="11" t="s">
        <v>29</v>
      </c>
      <c r="B425" s="11" t="s">
        <v>2248</v>
      </c>
      <c r="C425" s="11" t="s">
        <v>37</v>
      </c>
      <c r="D425" s="13" t="s">
        <v>1119</v>
      </c>
      <c r="E425" s="4" t="s">
        <v>136</v>
      </c>
      <c r="F425" s="6">
        <v>6</v>
      </c>
      <c r="G425" s="14" t="s">
        <v>3829</v>
      </c>
      <c r="H425" s="15" t="s">
        <v>3924</v>
      </c>
      <c r="I425" s="46" t="s">
        <v>705</v>
      </c>
      <c r="J425" s="11" t="s">
        <v>3922</v>
      </c>
      <c r="K425" s="11">
        <v>1748</v>
      </c>
      <c r="L425" s="11" t="s">
        <v>787</v>
      </c>
      <c r="M425" s="11" t="s">
        <v>3826</v>
      </c>
      <c r="N425" s="11" t="s">
        <v>1057</v>
      </c>
      <c r="O425" s="11" t="s">
        <v>1075</v>
      </c>
      <c r="P425" s="11" t="s">
        <v>1076</v>
      </c>
      <c r="Q425" s="11" t="s">
        <v>1061</v>
      </c>
      <c r="R425" s="57" t="s">
        <v>1077</v>
      </c>
      <c r="S425" s="57" t="s">
        <v>1077</v>
      </c>
      <c r="T425" s="11" t="s">
        <v>1064</v>
      </c>
      <c r="U425" s="30" t="s">
        <v>1105</v>
      </c>
      <c r="V425" s="11" t="s">
        <v>1169</v>
      </c>
      <c r="W425" s="11" t="s">
        <v>1107</v>
      </c>
      <c r="X425" s="9">
        <v>0.70833333333333337</v>
      </c>
      <c r="Y425" s="9">
        <v>0.75</v>
      </c>
      <c r="Z425" s="9">
        <v>4.1666666666666664E-2</v>
      </c>
      <c r="AA425" s="6">
        <v>1</v>
      </c>
      <c r="AB425" s="11">
        <v>4</v>
      </c>
      <c r="AC425" s="9">
        <f t="shared" si="22"/>
        <v>4.1666666666666664E-2</v>
      </c>
      <c r="AD425" s="7">
        <f t="shared" si="23"/>
        <v>0.16666666666666666</v>
      </c>
    </row>
    <row r="426" spans="1:30" s="33" customFormat="1" ht="14.5" x14ac:dyDescent="0.35">
      <c r="A426" s="11" t="s">
        <v>29</v>
      </c>
      <c r="B426" s="11" t="s">
        <v>2248</v>
      </c>
      <c r="C426" s="11" t="s">
        <v>37</v>
      </c>
      <c r="D426" s="12" t="s">
        <v>1116</v>
      </c>
      <c r="E426" s="4" t="s">
        <v>89</v>
      </c>
      <c r="F426" s="6">
        <v>1192</v>
      </c>
      <c r="G426" s="14" t="s">
        <v>3894</v>
      </c>
      <c r="H426" s="15" t="s">
        <v>3914</v>
      </c>
      <c r="I426" s="11" t="s">
        <v>696</v>
      </c>
      <c r="J426" s="11" t="s">
        <v>3929</v>
      </c>
      <c r="K426" s="11">
        <v>1</v>
      </c>
      <c r="L426" s="11" t="s">
        <v>3940</v>
      </c>
      <c r="M426" s="11" t="s">
        <v>3931</v>
      </c>
      <c r="N426" s="11" t="s">
        <v>1057</v>
      </c>
      <c r="O426" s="11" t="s">
        <v>3928</v>
      </c>
      <c r="P426" s="11" t="s">
        <v>1076</v>
      </c>
      <c r="Q426" s="11" t="s">
        <v>1065</v>
      </c>
      <c r="R426" s="11" t="s">
        <v>1066</v>
      </c>
      <c r="S426" s="11" t="s">
        <v>1066</v>
      </c>
      <c r="T426" s="11" t="s">
        <v>1067</v>
      </c>
      <c r="U426" s="30" t="s">
        <v>1108</v>
      </c>
      <c r="V426" s="30" t="s">
        <v>1175</v>
      </c>
      <c r="W426" s="11" t="s">
        <v>1243</v>
      </c>
      <c r="X426" s="9">
        <v>0.375</v>
      </c>
      <c r="Y426" s="9">
        <v>0.40277777777777773</v>
      </c>
      <c r="Z426" s="9">
        <v>2.7777777777777776E-2</v>
      </c>
      <c r="AA426" s="6">
        <v>1</v>
      </c>
      <c r="AB426" s="11">
        <v>2</v>
      </c>
      <c r="AC426" s="9">
        <f t="shared" si="22"/>
        <v>2.7777777777777776E-2</v>
      </c>
      <c r="AD426" s="7">
        <f t="shared" si="23"/>
        <v>5.5555555555555552E-2</v>
      </c>
    </row>
    <row r="427" spans="1:30" s="33" customFormat="1" ht="14.5" x14ac:dyDescent="0.35">
      <c r="A427" s="11" t="s">
        <v>29</v>
      </c>
      <c r="B427" s="11" t="s">
        <v>2248</v>
      </c>
      <c r="C427" s="11" t="s">
        <v>37</v>
      </c>
      <c r="D427" s="13" t="s">
        <v>1421</v>
      </c>
      <c r="E427" s="4" t="s">
        <v>59</v>
      </c>
      <c r="F427" s="6">
        <v>1087</v>
      </c>
      <c r="G427" s="14" t="s">
        <v>3895</v>
      </c>
      <c r="H427" s="15" t="s">
        <v>3916</v>
      </c>
      <c r="I427" s="11" t="s">
        <v>673</v>
      </c>
      <c r="J427" s="11" t="s">
        <v>3929</v>
      </c>
      <c r="K427" s="11" t="s">
        <v>681</v>
      </c>
      <c r="L427" s="11" t="s">
        <v>3930</v>
      </c>
      <c r="M427" s="11" t="s">
        <v>3933</v>
      </c>
      <c r="N427" s="11" t="s">
        <v>1057</v>
      </c>
      <c r="O427" s="11" t="s">
        <v>3928</v>
      </c>
      <c r="P427" s="11" t="s">
        <v>1076</v>
      </c>
      <c r="Q427" s="11" t="s">
        <v>1065</v>
      </c>
      <c r="R427" s="57" t="s">
        <v>1066</v>
      </c>
      <c r="S427" s="57" t="s">
        <v>1066</v>
      </c>
      <c r="T427" s="11" t="s">
        <v>1067</v>
      </c>
      <c r="U427" s="30" t="s">
        <v>1108</v>
      </c>
      <c r="V427" s="30" t="s">
        <v>1175</v>
      </c>
      <c r="W427" s="11" t="s">
        <v>1243</v>
      </c>
      <c r="X427" s="9">
        <v>0.40277777777777773</v>
      </c>
      <c r="Y427" s="9">
        <v>0.43055555555555558</v>
      </c>
      <c r="Z427" s="9">
        <v>2.7777777777777776E-2</v>
      </c>
      <c r="AA427" s="6">
        <v>1</v>
      </c>
      <c r="AB427" s="11">
        <v>2</v>
      </c>
      <c r="AC427" s="9">
        <f t="shared" si="22"/>
        <v>2.7777777777777776E-2</v>
      </c>
      <c r="AD427" s="7">
        <f t="shared" si="23"/>
        <v>5.5555555555555552E-2</v>
      </c>
    </row>
    <row r="428" spans="1:30" s="33" customFormat="1" ht="14.5" x14ac:dyDescent="0.35">
      <c r="A428" s="11" t="s">
        <v>29</v>
      </c>
      <c r="B428" s="11" t="s">
        <v>2248</v>
      </c>
      <c r="C428" s="11" t="s">
        <v>37</v>
      </c>
      <c r="D428" s="13" t="s">
        <v>1164</v>
      </c>
      <c r="E428" s="4" t="s">
        <v>113</v>
      </c>
      <c r="F428" s="6">
        <v>21</v>
      </c>
      <c r="G428" s="14" t="s">
        <v>3896</v>
      </c>
      <c r="H428" s="15" t="s">
        <v>3911</v>
      </c>
      <c r="I428" s="11" t="s">
        <v>701</v>
      </c>
      <c r="J428" s="11" t="s">
        <v>3929</v>
      </c>
      <c r="K428" s="11">
        <v>2</v>
      </c>
      <c r="L428" s="11" t="s">
        <v>3940</v>
      </c>
      <c r="M428" s="11" t="s">
        <v>3931</v>
      </c>
      <c r="N428" s="11" t="s">
        <v>1057</v>
      </c>
      <c r="O428" s="11" t="s">
        <v>3928</v>
      </c>
      <c r="P428" s="11" t="s">
        <v>1076</v>
      </c>
      <c r="Q428" s="11" t="s">
        <v>1065</v>
      </c>
      <c r="R428" s="11" t="s">
        <v>1077</v>
      </c>
      <c r="S428" s="11" t="s">
        <v>1077</v>
      </c>
      <c r="T428" s="11" t="s">
        <v>1067</v>
      </c>
      <c r="U428" s="30" t="s">
        <v>1108</v>
      </c>
      <c r="V428" s="30" t="s">
        <v>1175</v>
      </c>
      <c r="W428" s="11" t="s">
        <v>1243</v>
      </c>
      <c r="X428" s="9">
        <v>0.43055555555555558</v>
      </c>
      <c r="Y428" s="9">
        <v>0.5</v>
      </c>
      <c r="Z428" s="9">
        <v>6.9444444444444434E-2</v>
      </c>
      <c r="AA428" s="6">
        <v>1</v>
      </c>
      <c r="AB428" s="11">
        <v>2</v>
      </c>
      <c r="AC428" s="9">
        <f t="shared" si="22"/>
        <v>6.9444444444444434E-2</v>
      </c>
      <c r="AD428" s="7">
        <f t="shared" si="23"/>
        <v>0.13888888888888887</v>
      </c>
    </row>
    <row r="429" spans="1:30" s="33" customFormat="1" ht="14.5" x14ac:dyDescent="0.35">
      <c r="A429" s="11" t="s">
        <v>29</v>
      </c>
      <c r="B429" s="11" t="s">
        <v>2248</v>
      </c>
      <c r="C429" s="11" t="s">
        <v>37</v>
      </c>
      <c r="D429" s="13" t="s">
        <v>1165</v>
      </c>
      <c r="E429" s="4" t="s">
        <v>116</v>
      </c>
      <c r="F429" s="6">
        <v>103</v>
      </c>
      <c r="G429" s="14" t="s">
        <v>3897</v>
      </c>
      <c r="H429" s="15" t="s">
        <v>3909</v>
      </c>
      <c r="I429" s="11" t="s">
        <v>707</v>
      </c>
      <c r="J429" s="11" t="s">
        <v>3929</v>
      </c>
      <c r="K429" s="11">
        <v>1362</v>
      </c>
      <c r="L429" s="11" t="s">
        <v>3930</v>
      </c>
      <c r="M429" s="11" t="s">
        <v>3941</v>
      </c>
      <c r="N429" s="11" t="s">
        <v>1057</v>
      </c>
      <c r="O429" s="11" t="s">
        <v>3928</v>
      </c>
      <c r="P429" s="11" t="s">
        <v>1076</v>
      </c>
      <c r="Q429" s="11" t="s">
        <v>1065</v>
      </c>
      <c r="R429" s="24" t="s">
        <v>4321</v>
      </c>
      <c r="S429" s="24" t="s">
        <v>4321</v>
      </c>
      <c r="T429" s="11" t="s">
        <v>1067</v>
      </c>
      <c r="U429" s="30" t="s">
        <v>1108</v>
      </c>
      <c r="V429" s="30" t="s">
        <v>1175</v>
      </c>
      <c r="W429" s="11" t="s">
        <v>1107</v>
      </c>
      <c r="X429" s="9">
        <v>0.54166666666666663</v>
      </c>
      <c r="Y429" s="9">
        <v>0.625</v>
      </c>
      <c r="Z429" s="9">
        <v>8.3333333333333329E-2</v>
      </c>
      <c r="AA429" s="6">
        <v>1</v>
      </c>
      <c r="AB429" s="11">
        <v>2</v>
      </c>
      <c r="AC429" s="9">
        <f t="shared" ref="AC429:AC491" si="26">PRODUCT(AA429,Z429)</f>
        <v>8.3333333333333329E-2</v>
      </c>
      <c r="AD429" s="7">
        <f t="shared" ref="AD429:AD491" si="27">AB429*AC429</f>
        <v>0.16666666666666666</v>
      </c>
    </row>
    <row r="430" spans="1:30" s="33" customFormat="1" ht="14.5" x14ac:dyDescent="0.35">
      <c r="A430" s="11" t="s">
        <v>29</v>
      </c>
      <c r="B430" s="11" t="s">
        <v>2248</v>
      </c>
      <c r="C430" s="11" t="s">
        <v>37</v>
      </c>
      <c r="D430" s="13" t="s">
        <v>1119</v>
      </c>
      <c r="E430" s="4" t="s">
        <v>136</v>
      </c>
      <c r="F430" s="6">
        <v>11</v>
      </c>
      <c r="G430" s="14" t="s">
        <v>3898</v>
      </c>
      <c r="H430" s="15" t="s">
        <v>3923</v>
      </c>
      <c r="I430" s="46" t="s">
        <v>705</v>
      </c>
      <c r="J430" s="11" t="s">
        <v>3929</v>
      </c>
      <c r="K430" s="11">
        <v>1498</v>
      </c>
      <c r="L430" s="11" t="s">
        <v>3930</v>
      </c>
      <c r="M430" s="11" t="s">
        <v>3931</v>
      </c>
      <c r="N430" s="11" t="s">
        <v>1057</v>
      </c>
      <c r="O430" s="11" t="s">
        <v>3928</v>
      </c>
      <c r="P430" s="11" t="s">
        <v>1076</v>
      </c>
      <c r="Q430" s="11" t="s">
        <v>1061</v>
      </c>
      <c r="R430" s="57" t="s">
        <v>1077</v>
      </c>
      <c r="S430" s="57" t="s">
        <v>1077</v>
      </c>
      <c r="T430" s="11" t="s">
        <v>1067</v>
      </c>
      <c r="U430" s="30" t="s">
        <v>1108</v>
      </c>
      <c r="V430" s="30" t="s">
        <v>1175</v>
      </c>
      <c r="W430" s="11" t="s">
        <v>1107</v>
      </c>
      <c r="X430" s="9">
        <v>0.625</v>
      </c>
      <c r="Y430" s="9">
        <v>0.66666666666666663</v>
      </c>
      <c r="Z430" s="9">
        <v>4.1666666666666664E-2</v>
      </c>
      <c r="AA430" s="6">
        <v>1</v>
      </c>
      <c r="AB430" s="11">
        <v>2</v>
      </c>
      <c r="AC430" s="9">
        <f t="shared" si="26"/>
        <v>4.1666666666666664E-2</v>
      </c>
      <c r="AD430" s="7">
        <f t="shared" si="27"/>
        <v>8.3333333333333329E-2</v>
      </c>
    </row>
    <row r="431" spans="1:30" s="33" customFormat="1" ht="14.5" x14ac:dyDescent="0.35">
      <c r="A431" s="11" t="s">
        <v>29</v>
      </c>
      <c r="B431" s="11" t="s">
        <v>2248</v>
      </c>
      <c r="C431" s="11" t="s">
        <v>37</v>
      </c>
      <c r="D431" s="41" t="s">
        <v>3939</v>
      </c>
      <c r="E431" s="4" t="s">
        <v>3862</v>
      </c>
      <c r="F431" s="6">
        <v>0</v>
      </c>
      <c r="G431" s="14" t="s">
        <v>3899</v>
      </c>
      <c r="H431" s="15" t="s">
        <v>3938</v>
      </c>
      <c r="I431" s="11" t="s">
        <v>3937</v>
      </c>
      <c r="J431" s="11" t="s">
        <v>3935</v>
      </c>
      <c r="K431" s="11">
        <v>450</v>
      </c>
      <c r="L431" s="11" t="s">
        <v>669</v>
      </c>
      <c r="M431" s="11" t="s">
        <v>3936</v>
      </c>
      <c r="N431" s="11" t="s">
        <v>1057</v>
      </c>
      <c r="O431" s="11" t="s">
        <v>3928</v>
      </c>
      <c r="P431" s="11" t="s">
        <v>1076</v>
      </c>
      <c r="Q431" s="11" t="s">
        <v>1061</v>
      </c>
      <c r="R431" s="11" t="s">
        <v>1077</v>
      </c>
      <c r="S431" s="11" t="s">
        <v>1077</v>
      </c>
      <c r="T431" s="11" t="s">
        <v>1067</v>
      </c>
      <c r="U431" s="30" t="s">
        <v>1108</v>
      </c>
      <c r="V431" s="30" t="s">
        <v>1175</v>
      </c>
      <c r="W431" s="11" t="s">
        <v>1107</v>
      </c>
      <c r="X431" s="9">
        <v>0.66666666666666663</v>
      </c>
      <c r="Y431" s="9">
        <v>0.75</v>
      </c>
      <c r="Z431" s="9">
        <v>8.3333333333333329E-2</v>
      </c>
      <c r="AA431" s="6">
        <v>1</v>
      </c>
      <c r="AB431" s="11">
        <v>2</v>
      </c>
      <c r="AC431" s="9">
        <f t="shared" si="26"/>
        <v>8.3333333333333329E-2</v>
      </c>
      <c r="AD431" s="7">
        <f t="shared" si="27"/>
        <v>0.16666666666666666</v>
      </c>
    </row>
    <row r="432" spans="1:30" s="33" customFormat="1" ht="14.5" x14ac:dyDescent="0.35">
      <c r="A432" s="11" t="s">
        <v>29</v>
      </c>
      <c r="B432" s="11" t="s">
        <v>2248</v>
      </c>
      <c r="C432" s="11" t="s">
        <v>37</v>
      </c>
      <c r="D432" s="13" t="s">
        <v>1119</v>
      </c>
      <c r="E432" s="4" t="s">
        <v>136</v>
      </c>
      <c r="F432" s="6">
        <v>1</v>
      </c>
      <c r="G432" s="14" t="s">
        <v>3830</v>
      </c>
      <c r="H432" s="15" t="s">
        <v>3932</v>
      </c>
      <c r="I432" s="46" t="s">
        <v>705</v>
      </c>
      <c r="J432" s="11" t="s">
        <v>3918</v>
      </c>
      <c r="K432" s="11">
        <v>26</v>
      </c>
      <c r="L432" s="11" t="s">
        <v>669</v>
      </c>
      <c r="M432" s="11" t="s">
        <v>3919</v>
      </c>
      <c r="N432" s="11" t="s">
        <v>1057</v>
      </c>
      <c r="O432" s="11" t="s">
        <v>3920</v>
      </c>
      <c r="P432" s="11" t="s">
        <v>1076</v>
      </c>
      <c r="Q432" s="11" t="s">
        <v>1061</v>
      </c>
      <c r="R432" s="57" t="s">
        <v>1077</v>
      </c>
      <c r="S432" s="57" t="s">
        <v>1077</v>
      </c>
      <c r="T432" s="11" t="s">
        <v>1067</v>
      </c>
      <c r="U432" s="30" t="s">
        <v>1108</v>
      </c>
      <c r="V432" s="30" t="s">
        <v>1174</v>
      </c>
      <c r="W432" s="11" t="s">
        <v>1243</v>
      </c>
      <c r="X432" s="9">
        <v>0.375</v>
      </c>
      <c r="Y432" s="9">
        <v>0.45833333333333331</v>
      </c>
      <c r="Z432" s="9">
        <v>8.3333333333333329E-2</v>
      </c>
      <c r="AA432" s="6">
        <v>1</v>
      </c>
      <c r="AB432" s="11">
        <v>2</v>
      </c>
      <c r="AC432" s="9">
        <f t="shared" si="26"/>
        <v>8.3333333333333329E-2</v>
      </c>
      <c r="AD432" s="7">
        <f t="shared" si="27"/>
        <v>0.16666666666666666</v>
      </c>
    </row>
    <row r="433" spans="1:30" s="33" customFormat="1" ht="14.5" x14ac:dyDescent="0.35">
      <c r="A433" s="11" t="s">
        <v>29</v>
      </c>
      <c r="B433" s="11" t="s">
        <v>2248</v>
      </c>
      <c r="C433" s="11" t="s">
        <v>37</v>
      </c>
      <c r="D433" s="13" t="s">
        <v>1421</v>
      </c>
      <c r="E433" s="4" t="s">
        <v>59</v>
      </c>
      <c r="F433" s="6">
        <v>1089</v>
      </c>
      <c r="G433" s="14" t="s">
        <v>3831</v>
      </c>
      <c r="H433" s="15" t="s">
        <v>3915</v>
      </c>
      <c r="I433" s="11" t="s">
        <v>673</v>
      </c>
      <c r="J433" s="11" t="s">
        <v>3934</v>
      </c>
      <c r="K433" s="11">
        <v>579</v>
      </c>
      <c r="L433" s="11" t="s">
        <v>669</v>
      </c>
      <c r="M433" s="11" t="s">
        <v>3919</v>
      </c>
      <c r="N433" s="11" t="s">
        <v>1057</v>
      </c>
      <c r="O433" s="11" t="s">
        <v>3920</v>
      </c>
      <c r="P433" s="11" t="s">
        <v>1076</v>
      </c>
      <c r="Q433" s="11" t="s">
        <v>1065</v>
      </c>
      <c r="R433" s="57" t="s">
        <v>1066</v>
      </c>
      <c r="S433" s="57" t="s">
        <v>1066</v>
      </c>
      <c r="T433" s="11" t="s">
        <v>1067</v>
      </c>
      <c r="U433" s="30" t="s">
        <v>1108</v>
      </c>
      <c r="V433" s="30" t="s">
        <v>1174</v>
      </c>
      <c r="W433" s="11" t="s">
        <v>1243</v>
      </c>
      <c r="X433" s="9">
        <v>0.45833333333333331</v>
      </c>
      <c r="Y433" s="9">
        <v>0.5</v>
      </c>
      <c r="Z433" s="9">
        <v>4.1666666666666664E-2</v>
      </c>
      <c r="AA433" s="6">
        <v>1</v>
      </c>
      <c r="AB433" s="11">
        <v>2</v>
      </c>
      <c r="AC433" s="9">
        <f t="shared" si="26"/>
        <v>4.1666666666666664E-2</v>
      </c>
      <c r="AD433" s="7">
        <f t="shared" si="27"/>
        <v>8.3333333333333329E-2</v>
      </c>
    </row>
    <row r="434" spans="1:30" s="33" customFormat="1" ht="14.5" x14ac:dyDescent="0.35">
      <c r="A434" s="11" t="s">
        <v>29</v>
      </c>
      <c r="B434" s="11" t="s">
        <v>2248</v>
      </c>
      <c r="C434" s="11" t="s">
        <v>37</v>
      </c>
      <c r="D434" s="13" t="s">
        <v>1414</v>
      </c>
      <c r="E434" s="4" t="s">
        <v>58</v>
      </c>
      <c r="F434" s="6">
        <v>1698</v>
      </c>
      <c r="G434" s="14" t="s">
        <v>3832</v>
      </c>
      <c r="H434" s="15" t="s">
        <v>3917</v>
      </c>
      <c r="I434" s="11" t="s">
        <v>670</v>
      </c>
      <c r="J434" s="11" t="s">
        <v>3918</v>
      </c>
      <c r="K434" s="11">
        <v>392</v>
      </c>
      <c r="L434" s="11" t="s">
        <v>669</v>
      </c>
      <c r="M434" s="11" t="s">
        <v>3919</v>
      </c>
      <c r="N434" s="11" t="s">
        <v>1057</v>
      </c>
      <c r="O434" s="11" t="s">
        <v>3920</v>
      </c>
      <c r="P434" s="11" t="s">
        <v>1076</v>
      </c>
      <c r="Q434" s="11" t="s">
        <v>1065</v>
      </c>
      <c r="R434" s="1" t="s">
        <v>4317</v>
      </c>
      <c r="S434" s="1" t="s">
        <v>4317</v>
      </c>
      <c r="T434" s="11" t="s">
        <v>1067</v>
      </c>
      <c r="U434" s="30" t="s">
        <v>1108</v>
      </c>
      <c r="V434" s="30" t="s">
        <v>1174</v>
      </c>
      <c r="W434" s="11" t="s">
        <v>1107</v>
      </c>
      <c r="X434" s="9">
        <v>0.5</v>
      </c>
      <c r="Y434" s="9">
        <v>0.54166666666666663</v>
      </c>
      <c r="Z434" s="9">
        <v>4.1666666666666664E-2</v>
      </c>
      <c r="AA434" s="6">
        <v>1</v>
      </c>
      <c r="AB434" s="11">
        <v>2</v>
      </c>
      <c r="AC434" s="9">
        <f t="shared" si="26"/>
        <v>4.1666666666666664E-2</v>
      </c>
      <c r="AD434" s="7">
        <f t="shared" si="27"/>
        <v>8.3333333333333329E-2</v>
      </c>
    </row>
    <row r="435" spans="1:30" s="33" customFormat="1" ht="14.5" x14ac:dyDescent="0.35">
      <c r="A435" s="11" t="s">
        <v>29</v>
      </c>
      <c r="B435" s="11" t="s">
        <v>2248</v>
      </c>
      <c r="C435" s="11" t="s">
        <v>37</v>
      </c>
      <c r="D435" s="13" t="s">
        <v>1164</v>
      </c>
      <c r="E435" s="4" t="s">
        <v>113</v>
      </c>
      <c r="F435" s="6">
        <v>7</v>
      </c>
      <c r="G435" s="14" t="s">
        <v>3833</v>
      </c>
      <c r="H435" s="15" t="s">
        <v>3912</v>
      </c>
      <c r="I435" s="11" t="s">
        <v>701</v>
      </c>
      <c r="J435" s="11" t="s">
        <v>3934</v>
      </c>
      <c r="K435" s="11">
        <v>677</v>
      </c>
      <c r="L435" s="11" t="s">
        <v>669</v>
      </c>
      <c r="M435" s="11" t="s">
        <v>3945</v>
      </c>
      <c r="N435" s="11" t="s">
        <v>1057</v>
      </c>
      <c r="O435" s="11" t="s">
        <v>3920</v>
      </c>
      <c r="P435" s="11" t="s">
        <v>1076</v>
      </c>
      <c r="Q435" s="11" t="s">
        <v>1065</v>
      </c>
      <c r="R435" s="11" t="s">
        <v>1077</v>
      </c>
      <c r="S435" s="11" t="s">
        <v>1077</v>
      </c>
      <c r="T435" s="11" t="s">
        <v>1067</v>
      </c>
      <c r="U435" s="30" t="s">
        <v>1108</v>
      </c>
      <c r="V435" s="30" t="s">
        <v>1174</v>
      </c>
      <c r="W435" s="11" t="s">
        <v>1107</v>
      </c>
      <c r="X435" s="9">
        <v>0.58333333333333337</v>
      </c>
      <c r="Y435" s="9">
        <v>0.66666666666666663</v>
      </c>
      <c r="Z435" s="9">
        <v>8.3333333333333329E-2</v>
      </c>
      <c r="AA435" s="6">
        <v>1</v>
      </c>
      <c r="AB435" s="11">
        <v>2</v>
      </c>
      <c r="AC435" s="9">
        <f t="shared" si="26"/>
        <v>8.3333333333333329E-2</v>
      </c>
      <c r="AD435" s="7">
        <f t="shared" si="27"/>
        <v>0.16666666666666666</v>
      </c>
    </row>
    <row r="436" spans="1:30" s="30" customFormat="1" x14ac:dyDescent="0.3">
      <c r="A436" s="11" t="s">
        <v>29</v>
      </c>
      <c r="B436" s="11" t="s">
        <v>2248</v>
      </c>
      <c r="C436" s="11" t="s">
        <v>37</v>
      </c>
      <c r="D436" s="13" t="s">
        <v>1165</v>
      </c>
      <c r="E436" s="4" t="s">
        <v>116</v>
      </c>
      <c r="F436" s="6">
        <v>72</v>
      </c>
      <c r="G436" s="14" t="s">
        <v>3834</v>
      </c>
      <c r="H436" s="15" t="s">
        <v>3910</v>
      </c>
      <c r="I436" s="11" t="s">
        <v>707</v>
      </c>
      <c r="J436" s="11" t="s">
        <v>3934</v>
      </c>
      <c r="K436" s="11">
        <v>690</v>
      </c>
      <c r="L436" s="11" t="s">
        <v>669</v>
      </c>
      <c r="M436" s="11" t="s">
        <v>3919</v>
      </c>
      <c r="N436" s="11" t="s">
        <v>1057</v>
      </c>
      <c r="O436" s="11" t="s">
        <v>3920</v>
      </c>
      <c r="P436" s="11" t="s">
        <v>1076</v>
      </c>
      <c r="Q436" s="11" t="s">
        <v>1065</v>
      </c>
      <c r="R436" s="24" t="s">
        <v>4321</v>
      </c>
      <c r="S436" s="24" t="s">
        <v>4321</v>
      </c>
      <c r="T436" s="11" t="s">
        <v>1067</v>
      </c>
      <c r="U436" s="30" t="s">
        <v>1108</v>
      </c>
      <c r="V436" s="30" t="s">
        <v>1174</v>
      </c>
      <c r="W436" s="11" t="s">
        <v>1107</v>
      </c>
      <c r="X436" s="9">
        <v>0.66666666666666663</v>
      </c>
      <c r="Y436" s="9">
        <v>0.75</v>
      </c>
      <c r="Z436" s="9">
        <v>8.3333333333333329E-2</v>
      </c>
      <c r="AA436" s="6">
        <v>1</v>
      </c>
      <c r="AB436" s="11">
        <v>2</v>
      </c>
      <c r="AC436" s="9">
        <f t="shared" si="26"/>
        <v>8.3333333333333329E-2</v>
      </c>
      <c r="AD436" s="7">
        <f t="shared" si="27"/>
        <v>0.16666666666666666</v>
      </c>
    </row>
    <row r="437" spans="1:30" s="30" customFormat="1" x14ac:dyDescent="0.3">
      <c r="A437" s="11" t="s">
        <v>29</v>
      </c>
      <c r="B437" s="11" t="s">
        <v>2248</v>
      </c>
      <c r="C437" s="11" t="s">
        <v>37</v>
      </c>
      <c r="D437" s="41" t="s">
        <v>1421</v>
      </c>
      <c r="E437" s="16" t="s">
        <v>59</v>
      </c>
      <c r="F437" s="6">
        <v>1557</v>
      </c>
      <c r="G437" s="14" t="s">
        <v>3846</v>
      </c>
      <c r="H437" s="15" t="s">
        <v>3847</v>
      </c>
      <c r="I437" s="11" t="s">
        <v>673</v>
      </c>
      <c r="J437" s="24" t="s">
        <v>3848</v>
      </c>
      <c r="K437" s="24">
        <v>125</v>
      </c>
      <c r="L437" s="24" t="s">
        <v>790</v>
      </c>
      <c r="M437" s="49" t="s">
        <v>3849</v>
      </c>
      <c r="N437" s="11" t="s">
        <v>1057</v>
      </c>
      <c r="O437" s="24" t="s">
        <v>3839</v>
      </c>
      <c r="P437" s="11" t="s">
        <v>1076</v>
      </c>
      <c r="Q437" s="24" t="s">
        <v>1065</v>
      </c>
      <c r="R437" s="24" t="s">
        <v>1066</v>
      </c>
      <c r="S437" s="24" t="s">
        <v>1066</v>
      </c>
      <c r="T437" s="11" t="s">
        <v>1069</v>
      </c>
      <c r="U437" s="30" t="s">
        <v>1108</v>
      </c>
      <c r="V437" s="30" t="s">
        <v>1424</v>
      </c>
      <c r="W437" s="11" t="s">
        <v>1243</v>
      </c>
      <c r="X437" s="9">
        <v>0.375</v>
      </c>
      <c r="Y437" s="9">
        <v>0.41666666666666669</v>
      </c>
      <c r="Z437" s="9">
        <v>4.1666666666666664E-2</v>
      </c>
      <c r="AA437" s="6">
        <v>1</v>
      </c>
      <c r="AB437" s="11">
        <v>2</v>
      </c>
      <c r="AC437" s="9">
        <f t="shared" si="26"/>
        <v>4.1666666666666664E-2</v>
      </c>
      <c r="AD437" s="7">
        <f t="shared" si="27"/>
        <v>8.3333333333333329E-2</v>
      </c>
    </row>
    <row r="438" spans="1:30" s="30" customFormat="1" x14ac:dyDescent="0.3">
      <c r="A438" s="11" t="s">
        <v>29</v>
      </c>
      <c r="B438" s="11" t="s">
        <v>2248</v>
      </c>
      <c r="C438" s="11" t="s">
        <v>37</v>
      </c>
      <c r="D438" s="13" t="s">
        <v>1414</v>
      </c>
      <c r="E438" s="16" t="s">
        <v>58</v>
      </c>
      <c r="F438" s="6">
        <v>1324</v>
      </c>
      <c r="G438" s="14" t="s">
        <v>3840</v>
      </c>
      <c r="H438" s="15" t="s">
        <v>3841</v>
      </c>
      <c r="I438" s="11" t="s">
        <v>670</v>
      </c>
      <c r="J438" s="24" t="s">
        <v>3842</v>
      </c>
      <c r="K438" s="24">
        <v>861</v>
      </c>
      <c r="L438" s="24" t="s">
        <v>669</v>
      </c>
      <c r="M438" s="49" t="s">
        <v>3843</v>
      </c>
      <c r="N438" s="11" t="s">
        <v>1057</v>
      </c>
      <c r="O438" s="24" t="s">
        <v>3839</v>
      </c>
      <c r="P438" s="11" t="s">
        <v>1076</v>
      </c>
      <c r="Q438" s="24" t="s">
        <v>1065</v>
      </c>
      <c r="R438" s="1" t="s">
        <v>4317</v>
      </c>
      <c r="S438" s="1" t="s">
        <v>4317</v>
      </c>
      <c r="T438" s="11" t="s">
        <v>1069</v>
      </c>
      <c r="U438" s="30" t="s">
        <v>1108</v>
      </c>
      <c r="V438" s="30" t="s">
        <v>1424</v>
      </c>
      <c r="W438" s="11" t="s">
        <v>1243</v>
      </c>
      <c r="X438" s="9">
        <v>0.41666666666666669</v>
      </c>
      <c r="Y438" s="9">
        <v>0.45833333333333331</v>
      </c>
      <c r="Z438" s="9">
        <v>4.1666666666666664E-2</v>
      </c>
      <c r="AA438" s="6">
        <v>1</v>
      </c>
      <c r="AB438" s="11">
        <v>2</v>
      </c>
      <c r="AC438" s="9">
        <f t="shared" si="26"/>
        <v>4.1666666666666664E-2</v>
      </c>
      <c r="AD438" s="7">
        <f t="shared" si="27"/>
        <v>8.3333333333333329E-2</v>
      </c>
    </row>
    <row r="439" spans="1:30" s="30" customFormat="1" x14ac:dyDescent="0.3">
      <c r="A439" s="11" t="s">
        <v>29</v>
      </c>
      <c r="B439" s="11" t="s">
        <v>2248</v>
      </c>
      <c r="C439" s="11" t="s">
        <v>37</v>
      </c>
      <c r="D439" s="41" t="s">
        <v>1712</v>
      </c>
      <c r="E439" s="16" t="s">
        <v>100</v>
      </c>
      <c r="F439" s="6">
        <v>572</v>
      </c>
      <c r="G439" s="14" t="s">
        <v>3835</v>
      </c>
      <c r="H439" s="15" t="s">
        <v>3836</v>
      </c>
      <c r="I439" s="11" t="s">
        <v>699</v>
      </c>
      <c r="J439" s="24" t="s">
        <v>3837</v>
      </c>
      <c r="K439" s="24">
        <v>152</v>
      </c>
      <c r="L439" s="24" t="s">
        <v>790</v>
      </c>
      <c r="M439" s="49" t="s">
        <v>3838</v>
      </c>
      <c r="N439" s="11" t="s">
        <v>1057</v>
      </c>
      <c r="O439" s="24" t="s">
        <v>3839</v>
      </c>
      <c r="P439" s="11" t="s">
        <v>1076</v>
      </c>
      <c r="Q439" s="24" t="s">
        <v>1065</v>
      </c>
      <c r="R439" s="24" t="s">
        <v>3053</v>
      </c>
      <c r="S439" s="24" t="s">
        <v>3053</v>
      </c>
      <c r="T439" s="11" t="s">
        <v>1069</v>
      </c>
      <c r="U439" s="30" t="s">
        <v>1108</v>
      </c>
      <c r="V439" s="30" t="s">
        <v>1425</v>
      </c>
      <c r="W439" s="11" t="s">
        <v>1243</v>
      </c>
      <c r="X439" s="9">
        <v>0.375</v>
      </c>
      <c r="Y439" s="9">
        <v>0.41666666666666669</v>
      </c>
      <c r="Z439" s="9">
        <v>4.1666666666666664E-2</v>
      </c>
      <c r="AA439" s="6">
        <v>1</v>
      </c>
      <c r="AB439" s="11">
        <v>2</v>
      </c>
      <c r="AC439" s="9">
        <f t="shared" si="26"/>
        <v>4.1666666666666664E-2</v>
      </c>
      <c r="AD439" s="7">
        <f t="shared" si="27"/>
        <v>8.3333333333333329E-2</v>
      </c>
    </row>
    <row r="440" spans="1:30" s="33" customFormat="1" ht="14.5" x14ac:dyDescent="0.35">
      <c r="A440" s="11" t="s">
        <v>29</v>
      </c>
      <c r="B440" s="11" t="s">
        <v>2248</v>
      </c>
      <c r="C440" s="11" t="s">
        <v>37</v>
      </c>
      <c r="D440" s="41" t="s">
        <v>1421</v>
      </c>
      <c r="E440" s="16" t="s">
        <v>59</v>
      </c>
      <c r="F440" s="6">
        <v>1037</v>
      </c>
      <c r="G440" s="14" t="s">
        <v>3844</v>
      </c>
      <c r="H440" s="15" t="s">
        <v>3845</v>
      </c>
      <c r="I440" s="11" t="s">
        <v>673</v>
      </c>
      <c r="J440" s="24" t="s">
        <v>3837</v>
      </c>
      <c r="K440" s="24">
        <v>55</v>
      </c>
      <c r="L440" s="24" t="s">
        <v>669</v>
      </c>
      <c r="M440" s="49" t="s">
        <v>3838</v>
      </c>
      <c r="N440" s="11" t="s">
        <v>1057</v>
      </c>
      <c r="O440" s="24" t="s">
        <v>3839</v>
      </c>
      <c r="P440" s="11" t="s">
        <v>1076</v>
      </c>
      <c r="Q440" s="24" t="s">
        <v>1065</v>
      </c>
      <c r="R440" s="24" t="s">
        <v>1066</v>
      </c>
      <c r="S440" s="24" t="s">
        <v>1066</v>
      </c>
      <c r="T440" s="11" t="s">
        <v>1069</v>
      </c>
      <c r="U440" s="30" t="s">
        <v>1108</v>
      </c>
      <c r="V440" s="30" t="s">
        <v>1425</v>
      </c>
      <c r="W440" s="11" t="s">
        <v>1243</v>
      </c>
      <c r="X440" s="9">
        <v>0.41666666666666669</v>
      </c>
      <c r="Y440" s="9">
        <v>0.45833333333333331</v>
      </c>
      <c r="Z440" s="9">
        <v>4.1666666666666664E-2</v>
      </c>
      <c r="AA440" s="6">
        <v>1</v>
      </c>
      <c r="AB440" s="11">
        <v>2</v>
      </c>
      <c r="AC440" s="9">
        <f t="shared" si="26"/>
        <v>4.1666666666666664E-2</v>
      </c>
      <c r="AD440" s="7">
        <f t="shared" si="27"/>
        <v>8.3333333333333329E-2</v>
      </c>
    </row>
    <row r="441" spans="1:30" x14ac:dyDescent="0.3">
      <c r="A441" s="11" t="s">
        <v>29</v>
      </c>
      <c r="B441" s="11" t="s">
        <v>2248</v>
      </c>
      <c r="C441" s="11" t="s">
        <v>37</v>
      </c>
      <c r="D441" s="13" t="s">
        <v>1119</v>
      </c>
      <c r="E441" s="4" t="s">
        <v>136</v>
      </c>
      <c r="F441" s="6">
        <v>13</v>
      </c>
      <c r="G441" s="14" t="s">
        <v>3861</v>
      </c>
      <c r="H441" s="15" t="s">
        <v>3925</v>
      </c>
      <c r="I441" s="46" t="s">
        <v>705</v>
      </c>
      <c r="J441" s="11" t="s">
        <v>3926</v>
      </c>
      <c r="K441" s="11">
        <v>31</v>
      </c>
      <c r="L441" s="11" t="s">
        <v>669</v>
      </c>
      <c r="M441" s="11" t="s">
        <v>3927</v>
      </c>
      <c r="N441" s="11" t="s">
        <v>1057</v>
      </c>
      <c r="O441" s="11" t="s">
        <v>3839</v>
      </c>
      <c r="P441" s="11" t="s">
        <v>1076</v>
      </c>
      <c r="Q441" s="11" t="s">
        <v>1061</v>
      </c>
      <c r="R441" s="57" t="s">
        <v>1077</v>
      </c>
      <c r="S441" s="57" t="s">
        <v>1077</v>
      </c>
      <c r="T441" s="11" t="s">
        <v>1069</v>
      </c>
      <c r="U441" s="30" t="s">
        <v>1105</v>
      </c>
      <c r="V441" s="30" t="s">
        <v>1171</v>
      </c>
      <c r="W441" s="11" t="s">
        <v>1243</v>
      </c>
      <c r="X441" s="9">
        <v>0.45833333333333331</v>
      </c>
      <c r="Y441" s="9">
        <v>0.5</v>
      </c>
      <c r="Z441" s="9">
        <v>4.1666666666666664E-2</v>
      </c>
      <c r="AA441" s="36">
        <v>1</v>
      </c>
      <c r="AB441" s="42">
        <v>4</v>
      </c>
      <c r="AC441" s="9">
        <f t="shared" si="26"/>
        <v>4.1666666666666664E-2</v>
      </c>
      <c r="AD441" s="7">
        <f t="shared" si="27"/>
        <v>0.16666666666666666</v>
      </c>
    </row>
    <row r="442" spans="1:30" x14ac:dyDescent="0.3">
      <c r="A442" s="11" t="s">
        <v>29</v>
      </c>
      <c r="B442" s="11" t="s">
        <v>2248</v>
      </c>
      <c r="C442" s="11" t="s">
        <v>37</v>
      </c>
      <c r="D442" s="12" t="s">
        <v>1164</v>
      </c>
      <c r="E442" s="5" t="s">
        <v>113</v>
      </c>
      <c r="F442" s="6">
        <v>27</v>
      </c>
      <c r="G442" s="14" t="s">
        <v>3850</v>
      </c>
      <c r="H442" s="15" t="s">
        <v>3851</v>
      </c>
      <c r="I442" s="8" t="s">
        <v>701</v>
      </c>
      <c r="J442" s="24" t="s">
        <v>3837</v>
      </c>
      <c r="K442" s="24">
        <v>249</v>
      </c>
      <c r="L442" s="24" t="s">
        <v>669</v>
      </c>
      <c r="M442" s="49" t="s">
        <v>3838</v>
      </c>
      <c r="N442" s="11" t="s">
        <v>1057</v>
      </c>
      <c r="O442" s="24" t="s">
        <v>3839</v>
      </c>
      <c r="P442" s="11" t="s">
        <v>1076</v>
      </c>
      <c r="Q442" s="24" t="s">
        <v>1065</v>
      </c>
      <c r="R442" s="39" t="s">
        <v>1077</v>
      </c>
      <c r="S442" s="39" t="s">
        <v>1077</v>
      </c>
      <c r="T442" s="11" t="s">
        <v>1069</v>
      </c>
      <c r="U442" s="30" t="s">
        <v>1105</v>
      </c>
      <c r="V442" s="30" t="s">
        <v>1171</v>
      </c>
      <c r="W442" s="8" t="s">
        <v>1107</v>
      </c>
      <c r="X442" s="10">
        <v>0.5</v>
      </c>
      <c r="Y442" s="10">
        <v>0.54166666666666663</v>
      </c>
      <c r="Z442" s="10">
        <v>4.1666666666666664E-2</v>
      </c>
      <c r="AA442" s="6">
        <v>1</v>
      </c>
      <c r="AB442" s="8">
        <v>4</v>
      </c>
      <c r="AC442" s="10">
        <f t="shared" si="26"/>
        <v>4.1666666666666664E-2</v>
      </c>
      <c r="AD442" s="7">
        <f t="shared" si="27"/>
        <v>0.16666666666666666</v>
      </c>
    </row>
    <row r="443" spans="1:30" x14ac:dyDescent="0.3">
      <c r="A443" s="8" t="s">
        <v>29</v>
      </c>
      <c r="B443" s="11" t="s">
        <v>2248</v>
      </c>
      <c r="C443" s="11" t="s">
        <v>37</v>
      </c>
      <c r="D443" s="12" t="s">
        <v>1164</v>
      </c>
      <c r="E443" s="5" t="s">
        <v>113</v>
      </c>
      <c r="F443" s="6">
        <v>28</v>
      </c>
      <c r="G443" s="14" t="s">
        <v>3852</v>
      </c>
      <c r="H443" s="15" t="s">
        <v>3853</v>
      </c>
      <c r="I443" s="8" t="s">
        <v>701</v>
      </c>
      <c r="J443" s="24" t="s">
        <v>3837</v>
      </c>
      <c r="K443" s="24">
        <v>176</v>
      </c>
      <c r="L443" s="24" t="s">
        <v>669</v>
      </c>
      <c r="M443" s="11" t="s">
        <v>3838</v>
      </c>
      <c r="N443" s="11" t="s">
        <v>1057</v>
      </c>
      <c r="O443" s="24" t="s">
        <v>3839</v>
      </c>
      <c r="P443" s="11" t="s">
        <v>1076</v>
      </c>
      <c r="Q443" s="24" t="s">
        <v>1065</v>
      </c>
      <c r="R443" s="39" t="s">
        <v>1077</v>
      </c>
      <c r="S443" s="39" t="s">
        <v>1077</v>
      </c>
      <c r="T443" s="11" t="s">
        <v>1069</v>
      </c>
      <c r="U443" s="30" t="s">
        <v>1105</v>
      </c>
      <c r="V443" s="30" t="s">
        <v>1171</v>
      </c>
      <c r="W443" s="8" t="s">
        <v>1107</v>
      </c>
      <c r="X443" s="10">
        <v>0.58333333333333337</v>
      </c>
      <c r="Y443" s="10">
        <v>0.625</v>
      </c>
      <c r="Z443" s="10">
        <v>4.1666666666666664E-2</v>
      </c>
      <c r="AA443" s="6">
        <v>1</v>
      </c>
      <c r="AB443" s="8">
        <v>4</v>
      </c>
      <c r="AC443" s="10">
        <f t="shared" si="26"/>
        <v>4.1666666666666664E-2</v>
      </c>
      <c r="AD443" s="7">
        <f t="shared" si="27"/>
        <v>0.16666666666666666</v>
      </c>
    </row>
    <row r="444" spans="1:30" x14ac:dyDescent="0.3">
      <c r="A444" s="8" t="s">
        <v>29</v>
      </c>
      <c r="B444" s="11" t="s">
        <v>2248</v>
      </c>
      <c r="C444" s="11" t="s">
        <v>37</v>
      </c>
      <c r="D444" s="12" t="s">
        <v>1165</v>
      </c>
      <c r="E444" s="5" t="s">
        <v>116</v>
      </c>
      <c r="F444" s="6" t="s">
        <v>268</v>
      </c>
      <c r="G444" s="14" t="s">
        <v>3854</v>
      </c>
      <c r="H444" s="15" t="s">
        <v>3855</v>
      </c>
      <c r="I444" s="8" t="s">
        <v>707</v>
      </c>
      <c r="J444" s="24" t="s">
        <v>3837</v>
      </c>
      <c r="K444" s="24">
        <v>186</v>
      </c>
      <c r="L444" s="24" t="s">
        <v>669</v>
      </c>
      <c r="M444" s="11" t="s">
        <v>3838</v>
      </c>
      <c r="N444" s="11" t="s">
        <v>1057</v>
      </c>
      <c r="O444" s="24" t="s">
        <v>3839</v>
      </c>
      <c r="P444" s="11" t="s">
        <v>1076</v>
      </c>
      <c r="Q444" s="8" t="s">
        <v>1065</v>
      </c>
      <c r="R444" s="24" t="s">
        <v>4321</v>
      </c>
      <c r="S444" s="24" t="s">
        <v>4321</v>
      </c>
      <c r="T444" s="11" t="s">
        <v>1069</v>
      </c>
      <c r="U444" s="30" t="s">
        <v>1105</v>
      </c>
      <c r="V444" s="30" t="s">
        <v>1171</v>
      </c>
      <c r="W444" s="8" t="s">
        <v>1107</v>
      </c>
      <c r="X444" s="10">
        <v>0.625</v>
      </c>
      <c r="Y444" s="10">
        <v>0.6875</v>
      </c>
      <c r="Z444" s="10">
        <v>6.25E-2</v>
      </c>
      <c r="AA444" s="6">
        <v>1</v>
      </c>
      <c r="AB444" s="8">
        <v>4</v>
      </c>
      <c r="AC444" s="10">
        <f t="shared" si="26"/>
        <v>6.25E-2</v>
      </c>
      <c r="AD444" s="7">
        <f t="shared" si="27"/>
        <v>0.25</v>
      </c>
    </row>
    <row r="445" spans="1:30" x14ac:dyDescent="0.3">
      <c r="A445" s="8" t="s">
        <v>29</v>
      </c>
      <c r="B445" s="11" t="s">
        <v>2248</v>
      </c>
      <c r="C445" s="11" t="s">
        <v>37</v>
      </c>
      <c r="D445" s="12" t="s">
        <v>1678</v>
      </c>
      <c r="E445" s="5" t="s">
        <v>195</v>
      </c>
      <c r="F445" s="6">
        <v>63</v>
      </c>
      <c r="G445" s="14" t="s">
        <v>3856</v>
      </c>
      <c r="H445" s="15" t="s">
        <v>3857</v>
      </c>
      <c r="I445" s="8" t="s">
        <v>721</v>
      </c>
      <c r="J445" s="24" t="s">
        <v>3858</v>
      </c>
      <c r="K445" s="24">
        <v>3000</v>
      </c>
      <c r="L445" s="24" t="s">
        <v>3859</v>
      </c>
      <c r="M445" s="11" t="s">
        <v>3860</v>
      </c>
      <c r="N445" s="11" t="s">
        <v>1057</v>
      </c>
      <c r="O445" s="24" t="s">
        <v>3839</v>
      </c>
      <c r="P445" s="11" t="s">
        <v>1076</v>
      </c>
      <c r="Q445" s="8" t="s">
        <v>1065</v>
      </c>
      <c r="R445" s="39" t="s">
        <v>1066</v>
      </c>
      <c r="S445" s="39" t="s">
        <v>1066</v>
      </c>
      <c r="T445" s="11" t="s">
        <v>1069</v>
      </c>
      <c r="U445" s="30" t="s">
        <v>1105</v>
      </c>
      <c r="V445" s="30" t="s">
        <v>1171</v>
      </c>
      <c r="W445" s="8" t="s">
        <v>1107</v>
      </c>
      <c r="X445" s="10">
        <v>0.6875</v>
      </c>
      <c r="Y445" s="10">
        <v>0.75</v>
      </c>
      <c r="Z445" s="10">
        <v>6.25E-2</v>
      </c>
      <c r="AA445" s="6">
        <v>1</v>
      </c>
      <c r="AB445" s="8">
        <v>4</v>
      </c>
      <c r="AC445" s="10">
        <f t="shared" si="26"/>
        <v>6.25E-2</v>
      </c>
      <c r="AD445" s="7">
        <f t="shared" si="27"/>
        <v>0.25</v>
      </c>
    </row>
    <row r="446" spans="1:30" x14ac:dyDescent="0.3">
      <c r="A446" s="8" t="s">
        <v>29</v>
      </c>
      <c r="B446" s="11" t="s">
        <v>2248</v>
      </c>
      <c r="C446" s="11" t="s">
        <v>37</v>
      </c>
      <c r="D446" s="12" t="s">
        <v>1164</v>
      </c>
      <c r="E446" s="5" t="s">
        <v>113</v>
      </c>
      <c r="F446" s="6">
        <v>74</v>
      </c>
      <c r="G446" s="14" t="s">
        <v>3863</v>
      </c>
      <c r="H446" s="15" t="s">
        <v>3864</v>
      </c>
      <c r="I446" s="8" t="s">
        <v>701</v>
      </c>
      <c r="J446" s="24" t="s">
        <v>3865</v>
      </c>
      <c r="K446" s="24" t="s">
        <v>681</v>
      </c>
      <c r="L446" s="24" t="s">
        <v>3866</v>
      </c>
      <c r="M446" s="11" t="s">
        <v>3867</v>
      </c>
      <c r="N446" s="11" t="s">
        <v>1057</v>
      </c>
      <c r="O446" s="24" t="s">
        <v>2799</v>
      </c>
      <c r="P446" s="11" t="s">
        <v>1076</v>
      </c>
      <c r="Q446" s="24" t="s">
        <v>1065</v>
      </c>
      <c r="R446" s="39" t="s">
        <v>1077</v>
      </c>
      <c r="S446" s="39" t="s">
        <v>1077</v>
      </c>
      <c r="T446" s="8" t="s">
        <v>1071</v>
      </c>
      <c r="U446" s="1" t="s">
        <v>1108</v>
      </c>
      <c r="V446" s="8" t="s">
        <v>1178</v>
      </c>
      <c r="W446" s="8" t="s">
        <v>1243</v>
      </c>
      <c r="X446" s="10">
        <v>0.375</v>
      </c>
      <c r="Y446" s="10">
        <v>0.41666666666666669</v>
      </c>
      <c r="Z446" s="10">
        <v>4.1666666666666664E-2</v>
      </c>
      <c r="AA446" s="6">
        <v>1</v>
      </c>
      <c r="AB446" s="8">
        <v>2</v>
      </c>
      <c r="AC446" s="10">
        <f t="shared" si="26"/>
        <v>4.1666666666666664E-2</v>
      </c>
      <c r="AD446" s="7">
        <f t="shared" si="27"/>
        <v>8.3333333333333329E-2</v>
      </c>
    </row>
    <row r="447" spans="1:30" x14ac:dyDescent="0.3">
      <c r="A447" s="8" t="s">
        <v>29</v>
      </c>
      <c r="B447" s="11" t="s">
        <v>2248</v>
      </c>
      <c r="C447" s="11" t="s">
        <v>37</v>
      </c>
      <c r="D447" s="12" t="s">
        <v>1164</v>
      </c>
      <c r="E447" s="5" t="s">
        <v>113</v>
      </c>
      <c r="F447" s="6">
        <v>72</v>
      </c>
      <c r="G447" s="14" t="s">
        <v>3868</v>
      </c>
      <c r="H447" s="15" t="s">
        <v>3869</v>
      </c>
      <c r="I447" s="8" t="s">
        <v>701</v>
      </c>
      <c r="J447" s="24" t="s">
        <v>3870</v>
      </c>
      <c r="K447" s="8" t="s">
        <v>681</v>
      </c>
      <c r="L447" s="24" t="s">
        <v>3866</v>
      </c>
      <c r="M447" s="11" t="s">
        <v>3871</v>
      </c>
      <c r="N447" s="11" t="s">
        <v>1057</v>
      </c>
      <c r="O447" s="24" t="s">
        <v>2799</v>
      </c>
      <c r="P447" s="11" t="s">
        <v>1076</v>
      </c>
      <c r="Q447" s="24" t="s">
        <v>1065</v>
      </c>
      <c r="R447" s="39" t="s">
        <v>1077</v>
      </c>
      <c r="S447" s="39" t="s">
        <v>1077</v>
      </c>
      <c r="T447" s="8" t="s">
        <v>1071</v>
      </c>
      <c r="U447" s="1" t="s">
        <v>1108</v>
      </c>
      <c r="V447" s="8" t="s">
        <v>1178</v>
      </c>
      <c r="W447" s="8" t="s">
        <v>1243</v>
      </c>
      <c r="X447" s="10">
        <v>0.41666666666666669</v>
      </c>
      <c r="Y447" s="10">
        <v>0.45833333333333331</v>
      </c>
      <c r="Z447" s="10">
        <v>4.1666666666666664E-2</v>
      </c>
      <c r="AA447" s="6">
        <v>1</v>
      </c>
      <c r="AB447" s="8">
        <v>2</v>
      </c>
      <c r="AC447" s="10">
        <f t="shared" si="26"/>
        <v>4.1666666666666664E-2</v>
      </c>
      <c r="AD447" s="7">
        <f t="shared" si="27"/>
        <v>8.3333333333333329E-2</v>
      </c>
    </row>
    <row r="448" spans="1:30" x14ac:dyDescent="0.3">
      <c r="A448" s="8" t="s">
        <v>29</v>
      </c>
      <c r="B448" s="11" t="s">
        <v>2248</v>
      </c>
      <c r="C448" s="11" t="s">
        <v>37</v>
      </c>
      <c r="D448" s="12" t="s">
        <v>1165</v>
      </c>
      <c r="E448" s="5" t="s">
        <v>116</v>
      </c>
      <c r="F448" s="6">
        <v>79</v>
      </c>
      <c r="G448" s="14" t="s">
        <v>3872</v>
      </c>
      <c r="H448" s="15" t="s">
        <v>3873</v>
      </c>
      <c r="I448" s="8" t="s">
        <v>707</v>
      </c>
      <c r="J448" s="24" t="s">
        <v>3874</v>
      </c>
      <c r="K448" s="8" t="s">
        <v>681</v>
      </c>
      <c r="L448" s="24" t="s">
        <v>3866</v>
      </c>
      <c r="M448" s="11" t="s">
        <v>3875</v>
      </c>
      <c r="N448" s="11" t="s">
        <v>1057</v>
      </c>
      <c r="O448" s="24" t="s">
        <v>2799</v>
      </c>
      <c r="P448" s="11" t="s">
        <v>1076</v>
      </c>
      <c r="Q448" s="8" t="s">
        <v>1065</v>
      </c>
      <c r="R448" s="24" t="s">
        <v>4321</v>
      </c>
      <c r="S448" s="24" t="s">
        <v>4321</v>
      </c>
      <c r="T448" s="8" t="s">
        <v>1071</v>
      </c>
      <c r="U448" s="1" t="s">
        <v>1108</v>
      </c>
      <c r="V448" s="8" t="s">
        <v>1178</v>
      </c>
      <c r="W448" s="8" t="s">
        <v>1243</v>
      </c>
      <c r="X448" s="10">
        <v>0.45833333333333331</v>
      </c>
      <c r="Y448" s="10">
        <v>0.5</v>
      </c>
      <c r="Z448" s="10">
        <v>4.1666666666666664E-2</v>
      </c>
      <c r="AA448" s="6">
        <v>1</v>
      </c>
      <c r="AB448" s="8">
        <v>2</v>
      </c>
      <c r="AC448" s="10">
        <f t="shared" si="26"/>
        <v>4.1666666666666664E-2</v>
      </c>
      <c r="AD448" s="7">
        <f t="shared" si="27"/>
        <v>8.3333333333333329E-2</v>
      </c>
    </row>
    <row r="449" spans="1:30" s="30" customFormat="1" x14ac:dyDescent="0.3">
      <c r="A449" s="8" t="s">
        <v>29</v>
      </c>
      <c r="B449" s="11" t="s">
        <v>2248</v>
      </c>
      <c r="C449" s="11" t="s">
        <v>37</v>
      </c>
      <c r="D449" s="12" t="s">
        <v>1165</v>
      </c>
      <c r="E449" s="5" t="s">
        <v>116</v>
      </c>
      <c r="F449" s="6">
        <v>117</v>
      </c>
      <c r="G449" s="14" t="s">
        <v>3876</v>
      </c>
      <c r="H449" s="15" t="s">
        <v>3877</v>
      </c>
      <c r="I449" s="8" t="s">
        <v>707</v>
      </c>
      <c r="J449" s="24" t="s">
        <v>3874</v>
      </c>
      <c r="K449" s="8">
        <v>285</v>
      </c>
      <c r="L449" s="8" t="s">
        <v>3878</v>
      </c>
      <c r="M449" s="8" t="s">
        <v>3879</v>
      </c>
      <c r="N449" s="8" t="s">
        <v>1057</v>
      </c>
      <c r="O449" s="24" t="s">
        <v>2799</v>
      </c>
      <c r="P449" s="11" t="s">
        <v>1076</v>
      </c>
      <c r="Q449" s="8" t="s">
        <v>1065</v>
      </c>
      <c r="R449" s="24" t="s">
        <v>4321</v>
      </c>
      <c r="S449" s="24" t="s">
        <v>4321</v>
      </c>
      <c r="T449" s="8" t="s">
        <v>1071</v>
      </c>
      <c r="U449" s="1" t="s">
        <v>1108</v>
      </c>
      <c r="V449" s="8" t="s">
        <v>1178</v>
      </c>
      <c r="W449" s="8" t="s">
        <v>1107</v>
      </c>
      <c r="X449" s="10">
        <v>0.5</v>
      </c>
      <c r="Y449" s="10">
        <v>0.54166666666666663</v>
      </c>
      <c r="Z449" s="10">
        <v>4.1666666666666664E-2</v>
      </c>
      <c r="AA449" s="6">
        <v>1</v>
      </c>
      <c r="AB449" s="8">
        <v>2</v>
      </c>
      <c r="AC449" s="10">
        <f t="shared" si="26"/>
        <v>4.1666666666666664E-2</v>
      </c>
      <c r="AD449" s="7">
        <f t="shared" si="27"/>
        <v>8.3333333333333329E-2</v>
      </c>
    </row>
    <row r="450" spans="1:30" s="30" customFormat="1" x14ac:dyDescent="0.3">
      <c r="A450" s="11" t="s">
        <v>29</v>
      </c>
      <c r="B450" s="11" t="s">
        <v>2248</v>
      </c>
      <c r="C450" s="11" t="s">
        <v>37</v>
      </c>
      <c r="D450" s="13" t="s">
        <v>1164</v>
      </c>
      <c r="E450" s="16" t="s">
        <v>113</v>
      </c>
      <c r="F450" s="6" t="s">
        <v>4245</v>
      </c>
      <c r="G450" s="14" t="s">
        <v>2790</v>
      </c>
      <c r="H450" s="15" t="s">
        <v>2794</v>
      </c>
      <c r="I450" s="11" t="s">
        <v>701</v>
      </c>
      <c r="J450" s="24" t="s">
        <v>2800</v>
      </c>
      <c r="K450" s="24" t="s">
        <v>681</v>
      </c>
      <c r="L450" s="24" t="s">
        <v>2797</v>
      </c>
      <c r="M450" s="49" t="s">
        <v>2798</v>
      </c>
      <c r="N450" s="11" t="s">
        <v>1057</v>
      </c>
      <c r="O450" s="11" t="s">
        <v>2799</v>
      </c>
      <c r="P450" s="11" t="s">
        <v>1076</v>
      </c>
      <c r="Q450" s="24" t="s">
        <v>1065</v>
      </c>
      <c r="R450" s="57" t="s">
        <v>1077</v>
      </c>
      <c r="S450" s="57" t="s">
        <v>1077</v>
      </c>
      <c r="T450" s="8" t="s">
        <v>1071</v>
      </c>
      <c r="U450" s="1" t="s">
        <v>1108</v>
      </c>
      <c r="V450" s="8" t="s">
        <v>1178</v>
      </c>
      <c r="W450" s="11" t="s">
        <v>1107</v>
      </c>
      <c r="X450" s="9">
        <v>0.58333333333333337</v>
      </c>
      <c r="Y450" s="9">
        <v>0.66666666666666663</v>
      </c>
      <c r="Z450" s="9">
        <v>8.3333333333333329E-2</v>
      </c>
      <c r="AA450" s="6">
        <v>1</v>
      </c>
      <c r="AB450" s="8">
        <v>2</v>
      </c>
      <c r="AC450" s="9">
        <f t="shared" ref="AC450:AC451" si="28">PRODUCT(AA450,Z450)</f>
        <v>8.3333333333333329E-2</v>
      </c>
      <c r="AD450" s="7">
        <f t="shared" ref="AD450:AD451" si="29">AB450*AC450</f>
        <v>0.16666666666666666</v>
      </c>
    </row>
    <row r="451" spans="1:30" s="30" customFormat="1" x14ac:dyDescent="0.3">
      <c r="A451" s="11" t="s">
        <v>29</v>
      </c>
      <c r="B451" s="11" t="s">
        <v>2248</v>
      </c>
      <c r="C451" s="11" t="s">
        <v>37</v>
      </c>
      <c r="D451" s="13" t="s">
        <v>1165</v>
      </c>
      <c r="E451" s="16" t="s">
        <v>116</v>
      </c>
      <c r="F451" s="6">
        <v>73</v>
      </c>
      <c r="G451" s="14" t="s">
        <v>2789</v>
      </c>
      <c r="H451" s="15" t="s">
        <v>2795</v>
      </c>
      <c r="I451" s="11" t="s">
        <v>707</v>
      </c>
      <c r="J451" s="24" t="s">
        <v>2801</v>
      </c>
      <c r="K451" s="24" t="s">
        <v>681</v>
      </c>
      <c r="L451" s="24" t="s">
        <v>2797</v>
      </c>
      <c r="M451" s="49" t="s">
        <v>2798</v>
      </c>
      <c r="N451" s="11" t="s">
        <v>1057</v>
      </c>
      <c r="O451" s="11" t="s">
        <v>2799</v>
      </c>
      <c r="P451" s="11" t="s">
        <v>1076</v>
      </c>
      <c r="Q451" s="24" t="s">
        <v>1065</v>
      </c>
      <c r="R451" s="24" t="s">
        <v>4321</v>
      </c>
      <c r="S451" s="24" t="s">
        <v>4321</v>
      </c>
      <c r="T451" s="8" t="s">
        <v>1071</v>
      </c>
      <c r="U451" s="1" t="s">
        <v>1108</v>
      </c>
      <c r="V451" s="8" t="s">
        <v>1178</v>
      </c>
      <c r="W451" s="11" t="s">
        <v>1107</v>
      </c>
      <c r="X451" s="9">
        <v>0.66666666666666663</v>
      </c>
      <c r="Y451" s="9">
        <v>0.75</v>
      </c>
      <c r="Z451" s="9">
        <v>8.3333333333333329E-2</v>
      </c>
      <c r="AA451" s="6">
        <v>1</v>
      </c>
      <c r="AB451" s="8">
        <v>2</v>
      </c>
      <c r="AC451" s="9">
        <f t="shared" si="28"/>
        <v>8.3333333333333329E-2</v>
      </c>
      <c r="AD451" s="7">
        <f t="shared" si="29"/>
        <v>0.16666666666666666</v>
      </c>
    </row>
    <row r="452" spans="1:30" s="30" customFormat="1" x14ac:dyDescent="0.3">
      <c r="A452" s="11" t="s">
        <v>29</v>
      </c>
      <c r="B452" s="11" t="s">
        <v>2248</v>
      </c>
      <c r="C452" s="11" t="s">
        <v>37</v>
      </c>
      <c r="D452" s="41" t="s">
        <v>1712</v>
      </c>
      <c r="E452" s="16" t="s">
        <v>100</v>
      </c>
      <c r="F452" s="6">
        <v>568</v>
      </c>
      <c r="G452" s="14" t="s">
        <v>2791</v>
      </c>
      <c r="H452" s="15" t="s">
        <v>2802</v>
      </c>
      <c r="I452" s="11" t="s">
        <v>699</v>
      </c>
      <c r="J452" s="24" t="s">
        <v>2796</v>
      </c>
      <c r="K452" s="24" t="s">
        <v>681</v>
      </c>
      <c r="L452" s="24" t="s">
        <v>2797</v>
      </c>
      <c r="M452" s="49" t="s">
        <v>2798</v>
      </c>
      <c r="N452" s="11" t="s">
        <v>1057</v>
      </c>
      <c r="O452" s="11" t="s">
        <v>2799</v>
      </c>
      <c r="P452" s="11" t="s">
        <v>1076</v>
      </c>
      <c r="Q452" s="24" t="s">
        <v>1065</v>
      </c>
      <c r="R452" s="11" t="s">
        <v>3053</v>
      </c>
      <c r="S452" s="11" t="s">
        <v>3053</v>
      </c>
      <c r="T452" s="8" t="s">
        <v>1071</v>
      </c>
      <c r="U452" s="1" t="s">
        <v>1108</v>
      </c>
      <c r="V452" s="8" t="s">
        <v>1179</v>
      </c>
      <c r="W452" s="11" t="s">
        <v>1243</v>
      </c>
      <c r="X452" s="10">
        <v>0.375</v>
      </c>
      <c r="Y452" s="10">
        <v>0.40277777777777773</v>
      </c>
      <c r="Z452" s="10">
        <v>2.7777777777777776E-2</v>
      </c>
      <c r="AA452" s="6">
        <v>1</v>
      </c>
      <c r="AB452" s="8">
        <v>2</v>
      </c>
      <c r="AC452" s="9">
        <f t="shared" ref="AC452:AC457" si="30">PRODUCT(AA452,Z452)</f>
        <v>2.7777777777777776E-2</v>
      </c>
      <c r="AD452" s="7">
        <f t="shared" ref="AD452:AD457" si="31">AB452*AC452</f>
        <v>5.5555555555555552E-2</v>
      </c>
    </row>
    <row r="453" spans="1:30" s="30" customFormat="1" x14ac:dyDescent="0.3">
      <c r="A453" s="11" t="s">
        <v>29</v>
      </c>
      <c r="B453" s="11" t="s">
        <v>2248</v>
      </c>
      <c r="C453" s="11" t="s">
        <v>37</v>
      </c>
      <c r="D453" s="13" t="s">
        <v>1414</v>
      </c>
      <c r="E453" s="16" t="s">
        <v>58</v>
      </c>
      <c r="F453" s="6">
        <v>1301</v>
      </c>
      <c r="G453" s="14" t="s">
        <v>2793</v>
      </c>
      <c r="H453" s="15" t="s">
        <v>2804</v>
      </c>
      <c r="I453" s="11" t="s">
        <v>670</v>
      </c>
      <c r="J453" s="24" t="s">
        <v>2796</v>
      </c>
      <c r="K453" s="24" t="s">
        <v>681</v>
      </c>
      <c r="L453" s="24" t="s">
        <v>2797</v>
      </c>
      <c r="M453" s="49" t="s">
        <v>2798</v>
      </c>
      <c r="N453" s="11" t="s">
        <v>1057</v>
      </c>
      <c r="O453" s="11" t="s">
        <v>2799</v>
      </c>
      <c r="P453" s="11" t="s">
        <v>1076</v>
      </c>
      <c r="Q453" s="24" t="s">
        <v>1065</v>
      </c>
      <c r="R453" s="1" t="s">
        <v>4317</v>
      </c>
      <c r="S453" s="1" t="s">
        <v>4317</v>
      </c>
      <c r="T453" s="8" t="s">
        <v>1071</v>
      </c>
      <c r="U453" s="1" t="s">
        <v>1108</v>
      </c>
      <c r="V453" s="8" t="s">
        <v>1179</v>
      </c>
      <c r="W453" s="11" t="s">
        <v>1243</v>
      </c>
      <c r="X453" s="10">
        <v>0.40277777777777773</v>
      </c>
      <c r="Y453" s="10">
        <v>0.43055555555555558</v>
      </c>
      <c r="Z453" s="10">
        <v>2.7777777777777776E-2</v>
      </c>
      <c r="AA453" s="6">
        <v>1</v>
      </c>
      <c r="AB453" s="8">
        <v>2</v>
      </c>
      <c r="AC453" s="9">
        <f t="shared" si="30"/>
        <v>2.7777777777777776E-2</v>
      </c>
      <c r="AD453" s="7">
        <f t="shared" si="31"/>
        <v>5.5555555555555552E-2</v>
      </c>
    </row>
    <row r="454" spans="1:30" s="30" customFormat="1" x14ac:dyDescent="0.3">
      <c r="A454" s="11" t="s">
        <v>29</v>
      </c>
      <c r="B454" s="11" t="s">
        <v>2248</v>
      </c>
      <c r="C454" s="11" t="s">
        <v>37</v>
      </c>
      <c r="D454" s="13" t="s">
        <v>1421</v>
      </c>
      <c r="E454" s="16" t="s">
        <v>59</v>
      </c>
      <c r="F454" s="6">
        <v>1028</v>
      </c>
      <c r="G454" s="14" t="s">
        <v>2792</v>
      </c>
      <c r="H454" s="15" t="s">
        <v>2803</v>
      </c>
      <c r="I454" s="11" t="s">
        <v>673</v>
      </c>
      <c r="J454" s="24" t="s">
        <v>2796</v>
      </c>
      <c r="K454" s="24">
        <v>530</v>
      </c>
      <c r="L454" s="24" t="s">
        <v>2797</v>
      </c>
      <c r="M454" s="49" t="s">
        <v>2798</v>
      </c>
      <c r="N454" s="11" t="s">
        <v>1057</v>
      </c>
      <c r="O454" s="11" t="s">
        <v>2799</v>
      </c>
      <c r="P454" s="11" t="s">
        <v>1076</v>
      </c>
      <c r="Q454" s="24" t="s">
        <v>1065</v>
      </c>
      <c r="R454" s="11" t="s">
        <v>1066</v>
      </c>
      <c r="S454" s="11" t="s">
        <v>1066</v>
      </c>
      <c r="T454" s="8" t="s">
        <v>1071</v>
      </c>
      <c r="U454" s="1" t="s">
        <v>1108</v>
      </c>
      <c r="V454" s="8" t="s">
        <v>1179</v>
      </c>
      <c r="W454" s="11" t="s">
        <v>1243</v>
      </c>
      <c r="X454" s="9">
        <v>0.43055555555555558</v>
      </c>
      <c r="Y454" s="9">
        <v>0.45833333333333331</v>
      </c>
      <c r="Z454" s="9">
        <v>2.7777777777777776E-2</v>
      </c>
      <c r="AA454" s="6">
        <v>1</v>
      </c>
      <c r="AB454" s="8">
        <v>2</v>
      </c>
      <c r="AC454" s="9">
        <f t="shared" si="30"/>
        <v>2.7777777777777776E-2</v>
      </c>
      <c r="AD454" s="7">
        <f t="shared" si="31"/>
        <v>5.5555555555555552E-2</v>
      </c>
    </row>
    <row r="455" spans="1:30" s="30" customFormat="1" x14ac:dyDescent="0.3">
      <c r="A455" s="11" t="s">
        <v>29</v>
      </c>
      <c r="B455" s="11" t="s">
        <v>2248</v>
      </c>
      <c r="C455" s="11" t="s">
        <v>37</v>
      </c>
      <c r="D455" s="41" t="s">
        <v>3943</v>
      </c>
      <c r="E455" s="16" t="s">
        <v>3900</v>
      </c>
      <c r="F455" s="6">
        <v>0</v>
      </c>
      <c r="G455" s="16" t="s">
        <v>3901</v>
      </c>
      <c r="H455" s="73" t="s">
        <v>3944</v>
      </c>
      <c r="I455" s="11" t="s">
        <v>3942</v>
      </c>
      <c r="J455" s="24" t="s">
        <v>2796</v>
      </c>
      <c r="K455" s="24" t="s">
        <v>681</v>
      </c>
      <c r="L455" s="24" t="s">
        <v>2797</v>
      </c>
      <c r="M455" s="49" t="s">
        <v>2798</v>
      </c>
      <c r="N455" s="11" t="s">
        <v>1057</v>
      </c>
      <c r="O455" s="11" t="s">
        <v>2799</v>
      </c>
      <c r="P455" s="11" t="s">
        <v>1076</v>
      </c>
      <c r="Q455" s="24" t="s">
        <v>1065</v>
      </c>
      <c r="R455" s="11" t="s">
        <v>1077</v>
      </c>
      <c r="S455" s="11" t="s">
        <v>1077</v>
      </c>
      <c r="T455" s="8" t="s">
        <v>1071</v>
      </c>
      <c r="U455" s="1" t="s">
        <v>1108</v>
      </c>
      <c r="V455" s="8" t="s">
        <v>1179</v>
      </c>
      <c r="W455" s="11" t="s">
        <v>1243</v>
      </c>
      <c r="X455" s="9">
        <v>0.45833333333333331</v>
      </c>
      <c r="Y455" s="9">
        <v>0.5</v>
      </c>
      <c r="Z455" s="9">
        <v>4.1666666666666664E-2</v>
      </c>
      <c r="AA455" s="6">
        <v>1</v>
      </c>
      <c r="AB455" s="8">
        <v>2</v>
      </c>
      <c r="AC455" s="9">
        <f t="shared" si="30"/>
        <v>4.1666666666666664E-2</v>
      </c>
      <c r="AD455" s="7">
        <f t="shared" si="31"/>
        <v>8.3333333333333329E-2</v>
      </c>
    </row>
    <row r="456" spans="1:30" s="30" customFormat="1" x14ac:dyDescent="0.3">
      <c r="A456" s="11" t="s">
        <v>29</v>
      </c>
      <c r="B456" s="11" t="s">
        <v>2248</v>
      </c>
      <c r="C456" s="11" t="s">
        <v>37</v>
      </c>
      <c r="D456" s="13" t="s">
        <v>1164</v>
      </c>
      <c r="E456" s="16" t="s">
        <v>113</v>
      </c>
      <c r="F456" s="6" t="s">
        <v>4245</v>
      </c>
      <c r="G456" s="14" t="s">
        <v>2790</v>
      </c>
      <c r="H456" s="15" t="s">
        <v>2794</v>
      </c>
      <c r="I456" s="11" t="s">
        <v>701</v>
      </c>
      <c r="J456" s="24" t="s">
        <v>2800</v>
      </c>
      <c r="K456" s="24" t="s">
        <v>681</v>
      </c>
      <c r="L456" s="24" t="s">
        <v>2797</v>
      </c>
      <c r="M456" s="49" t="s">
        <v>2798</v>
      </c>
      <c r="N456" s="11" t="s">
        <v>1057</v>
      </c>
      <c r="O456" s="11" t="s">
        <v>2799</v>
      </c>
      <c r="P456" s="11" t="s">
        <v>1076</v>
      </c>
      <c r="Q456" s="24" t="s">
        <v>1065</v>
      </c>
      <c r="R456" s="57" t="s">
        <v>1077</v>
      </c>
      <c r="S456" s="57" t="s">
        <v>1077</v>
      </c>
      <c r="T456" s="8" t="s">
        <v>1071</v>
      </c>
      <c r="U456" s="1" t="s">
        <v>1108</v>
      </c>
      <c r="V456" s="8" t="s">
        <v>1179</v>
      </c>
      <c r="W456" s="11" t="s">
        <v>1107</v>
      </c>
      <c r="X456" s="9">
        <v>0.5</v>
      </c>
      <c r="Y456" s="9">
        <v>0.54166666666666663</v>
      </c>
      <c r="Z456" s="9">
        <v>4.1666666666666664E-2</v>
      </c>
      <c r="AA456" s="6">
        <v>1</v>
      </c>
      <c r="AB456" s="8">
        <v>2</v>
      </c>
      <c r="AC456" s="9">
        <f t="shared" si="30"/>
        <v>4.1666666666666664E-2</v>
      </c>
      <c r="AD456" s="7">
        <f t="shared" si="31"/>
        <v>8.3333333333333329E-2</v>
      </c>
    </row>
    <row r="457" spans="1:30" x14ac:dyDescent="0.3">
      <c r="A457" s="11" t="s">
        <v>29</v>
      </c>
      <c r="B457" s="11" t="s">
        <v>2248</v>
      </c>
      <c r="C457" s="11" t="s">
        <v>37</v>
      </c>
      <c r="D457" s="13" t="s">
        <v>1165</v>
      </c>
      <c r="E457" s="16" t="s">
        <v>116</v>
      </c>
      <c r="F457" s="6">
        <v>73</v>
      </c>
      <c r="G457" s="14" t="s">
        <v>2789</v>
      </c>
      <c r="H457" s="15" t="s">
        <v>2795</v>
      </c>
      <c r="I457" s="11" t="s">
        <v>707</v>
      </c>
      <c r="J457" s="24" t="s">
        <v>2801</v>
      </c>
      <c r="K457" s="24" t="s">
        <v>681</v>
      </c>
      <c r="L457" s="24" t="s">
        <v>2797</v>
      </c>
      <c r="M457" s="49" t="s">
        <v>2798</v>
      </c>
      <c r="N457" s="11" t="s">
        <v>1057</v>
      </c>
      <c r="O457" s="11" t="s">
        <v>2799</v>
      </c>
      <c r="P457" s="11" t="s">
        <v>1076</v>
      </c>
      <c r="Q457" s="24" t="s">
        <v>1065</v>
      </c>
      <c r="R457" s="24" t="s">
        <v>4321</v>
      </c>
      <c r="S457" s="24" t="s">
        <v>4321</v>
      </c>
      <c r="T457" s="8" t="s">
        <v>1071</v>
      </c>
      <c r="U457" s="1" t="s">
        <v>1108</v>
      </c>
      <c r="V457" s="8" t="s">
        <v>1179</v>
      </c>
      <c r="W457" s="11" t="s">
        <v>1107</v>
      </c>
      <c r="X457" s="9">
        <v>0.58333333333333337</v>
      </c>
      <c r="Y457" s="9">
        <v>0.625</v>
      </c>
      <c r="Z457" s="9">
        <v>4.1666666666666664E-2</v>
      </c>
      <c r="AA457" s="6">
        <v>1</v>
      </c>
      <c r="AB457" s="8">
        <v>2</v>
      </c>
      <c r="AC457" s="9">
        <f t="shared" si="30"/>
        <v>4.1666666666666664E-2</v>
      </c>
      <c r="AD457" s="7">
        <f t="shared" si="31"/>
        <v>8.3333333333333329E-2</v>
      </c>
    </row>
    <row r="458" spans="1:30" x14ac:dyDescent="0.3">
      <c r="A458" s="8" t="s">
        <v>29</v>
      </c>
      <c r="B458" s="11" t="s">
        <v>2248</v>
      </c>
      <c r="C458" s="11" t="s">
        <v>37</v>
      </c>
      <c r="D458" s="12" t="s">
        <v>1116</v>
      </c>
      <c r="E458" s="5" t="s">
        <v>89</v>
      </c>
      <c r="F458" s="6">
        <v>384</v>
      </c>
      <c r="G458" s="14" t="s">
        <v>3947</v>
      </c>
      <c r="H458" s="15" t="s">
        <v>3954</v>
      </c>
      <c r="I458" s="8" t="s">
        <v>696</v>
      </c>
      <c r="J458" s="24" t="s">
        <v>3951</v>
      </c>
      <c r="K458" s="8" t="s">
        <v>681</v>
      </c>
      <c r="L458" s="8" t="s">
        <v>3952</v>
      </c>
      <c r="M458" s="8" t="s">
        <v>3953</v>
      </c>
      <c r="N458" s="8" t="s">
        <v>1057</v>
      </c>
      <c r="O458" s="24" t="s">
        <v>1075</v>
      </c>
      <c r="P458" s="11" t="s">
        <v>1076</v>
      </c>
      <c r="Q458" s="8" t="s">
        <v>1065</v>
      </c>
      <c r="R458" s="11" t="s">
        <v>1066</v>
      </c>
      <c r="S458" s="11" t="s">
        <v>1066</v>
      </c>
      <c r="T458" s="8" t="s">
        <v>1071</v>
      </c>
      <c r="U458" s="1" t="s">
        <v>1108</v>
      </c>
      <c r="V458" s="8" t="s">
        <v>1179</v>
      </c>
      <c r="W458" s="8" t="s">
        <v>1107</v>
      </c>
      <c r="X458" s="10">
        <v>0.625</v>
      </c>
      <c r="Y458" s="10">
        <v>0.66666666666666663</v>
      </c>
      <c r="Z458" s="10">
        <v>4.1666666666666664E-2</v>
      </c>
      <c r="AA458" s="6">
        <v>1</v>
      </c>
      <c r="AB458" s="8">
        <v>2</v>
      </c>
      <c r="AC458" s="10">
        <f t="shared" si="26"/>
        <v>4.1666666666666664E-2</v>
      </c>
      <c r="AD458" s="7">
        <f t="shared" si="27"/>
        <v>8.3333333333333329E-2</v>
      </c>
    </row>
    <row r="459" spans="1:30" x14ac:dyDescent="0.3">
      <c r="A459" s="8" t="s">
        <v>29</v>
      </c>
      <c r="B459" s="11" t="s">
        <v>2248</v>
      </c>
      <c r="C459" s="11" t="s">
        <v>37</v>
      </c>
      <c r="D459" s="13" t="s">
        <v>1118</v>
      </c>
      <c r="E459" s="5" t="s">
        <v>109</v>
      </c>
      <c r="F459" s="6">
        <v>13</v>
      </c>
      <c r="G459" s="14" t="s">
        <v>3946</v>
      </c>
      <c r="H459" s="15" t="s">
        <v>3955</v>
      </c>
      <c r="I459" s="8" t="s">
        <v>700</v>
      </c>
      <c r="J459" s="24" t="s">
        <v>3950</v>
      </c>
      <c r="K459" s="8" t="s">
        <v>681</v>
      </c>
      <c r="L459" s="8" t="s">
        <v>3948</v>
      </c>
      <c r="M459" s="8" t="s">
        <v>3949</v>
      </c>
      <c r="N459" s="8" t="s">
        <v>1057</v>
      </c>
      <c r="O459" s="24" t="s">
        <v>1075</v>
      </c>
      <c r="P459" s="11" t="s">
        <v>1076</v>
      </c>
      <c r="Q459" s="8" t="s">
        <v>1061</v>
      </c>
      <c r="R459" s="39" t="s">
        <v>1077</v>
      </c>
      <c r="S459" s="39" t="s">
        <v>1077</v>
      </c>
      <c r="T459" s="8" t="s">
        <v>1071</v>
      </c>
      <c r="U459" s="1" t="s">
        <v>1108</v>
      </c>
      <c r="V459" s="8" t="s">
        <v>1179</v>
      </c>
      <c r="W459" s="8" t="s">
        <v>1107</v>
      </c>
      <c r="X459" s="10">
        <v>0.66666666666666663</v>
      </c>
      <c r="Y459" s="10">
        <v>0.75</v>
      </c>
      <c r="Z459" s="10">
        <v>8.3333333333333329E-2</v>
      </c>
      <c r="AA459" s="6">
        <v>1</v>
      </c>
      <c r="AB459" s="8">
        <v>2</v>
      </c>
      <c r="AC459" s="10">
        <f t="shared" si="26"/>
        <v>8.3333333333333329E-2</v>
      </c>
      <c r="AD459" s="7">
        <f t="shared" si="27"/>
        <v>0.16666666666666666</v>
      </c>
    </row>
    <row r="460" spans="1:30" x14ac:dyDescent="0.3">
      <c r="A460" s="8" t="s">
        <v>29</v>
      </c>
      <c r="B460" s="11" t="s">
        <v>2248</v>
      </c>
      <c r="C460" s="11" t="s">
        <v>37</v>
      </c>
      <c r="D460" s="12" t="s">
        <v>1414</v>
      </c>
      <c r="E460" s="5" t="s">
        <v>58</v>
      </c>
      <c r="F460" s="6">
        <v>1848</v>
      </c>
      <c r="G460" s="14" t="s">
        <v>3880</v>
      </c>
      <c r="H460" s="15" t="s">
        <v>3881</v>
      </c>
      <c r="I460" s="8" t="s">
        <v>670</v>
      </c>
      <c r="J460" s="24" t="s">
        <v>3882</v>
      </c>
      <c r="K460" s="8">
        <v>829</v>
      </c>
      <c r="L460" s="24" t="s">
        <v>3883</v>
      </c>
      <c r="M460" s="11" t="s">
        <v>3884</v>
      </c>
      <c r="N460" s="11" t="s">
        <v>1057</v>
      </c>
      <c r="O460" s="11" t="s">
        <v>1075</v>
      </c>
      <c r="P460" s="11" t="s">
        <v>1076</v>
      </c>
      <c r="Q460" s="24" t="s">
        <v>1065</v>
      </c>
      <c r="R460" s="1" t="s">
        <v>4317</v>
      </c>
      <c r="S460" s="1" t="s">
        <v>4317</v>
      </c>
      <c r="T460" s="8" t="s">
        <v>1180</v>
      </c>
      <c r="U460" s="1" t="s">
        <v>1105</v>
      </c>
      <c r="V460" s="8" t="s">
        <v>1173</v>
      </c>
      <c r="W460" s="8" t="s">
        <v>1243</v>
      </c>
      <c r="X460" s="10">
        <v>0.375</v>
      </c>
      <c r="Y460" s="10">
        <v>0.39583333333333331</v>
      </c>
      <c r="Z460" s="10">
        <v>2.0833333333333332E-2</v>
      </c>
      <c r="AA460" s="6">
        <v>1</v>
      </c>
      <c r="AB460" s="8">
        <v>4</v>
      </c>
      <c r="AC460" s="10">
        <f t="shared" si="26"/>
        <v>2.0833333333333332E-2</v>
      </c>
      <c r="AD460" s="7">
        <f t="shared" si="27"/>
        <v>8.3333333333333329E-2</v>
      </c>
    </row>
    <row r="461" spans="1:30" x14ac:dyDescent="0.3">
      <c r="A461" s="8" t="s">
        <v>29</v>
      </c>
      <c r="B461" s="11" t="s">
        <v>2248</v>
      </c>
      <c r="C461" s="11" t="s">
        <v>37</v>
      </c>
      <c r="D461" s="12" t="s">
        <v>1164</v>
      </c>
      <c r="E461" s="5" t="s">
        <v>113</v>
      </c>
      <c r="F461" s="6">
        <v>11</v>
      </c>
      <c r="G461" s="14" t="s">
        <v>3885</v>
      </c>
      <c r="H461" s="15" t="s">
        <v>3886</v>
      </c>
      <c r="I461" s="8" t="s">
        <v>701</v>
      </c>
      <c r="J461" s="24" t="s">
        <v>3882</v>
      </c>
      <c r="K461" s="24" t="s">
        <v>681</v>
      </c>
      <c r="L461" s="24" t="s">
        <v>3883</v>
      </c>
      <c r="M461" s="11" t="s">
        <v>3884</v>
      </c>
      <c r="N461" s="11" t="s">
        <v>1057</v>
      </c>
      <c r="O461" s="11" t="s">
        <v>1075</v>
      </c>
      <c r="P461" s="11" t="s">
        <v>1076</v>
      </c>
      <c r="Q461" s="24" t="s">
        <v>1065</v>
      </c>
      <c r="R461" s="39" t="s">
        <v>1077</v>
      </c>
      <c r="S461" s="39" t="s">
        <v>1077</v>
      </c>
      <c r="T461" s="8" t="s">
        <v>1180</v>
      </c>
      <c r="U461" s="1" t="s">
        <v>1105</v>
      </c>
      <c r="V461" s="8" t="s">
        <v>1173</v>
      </c>
      <c r="W461" s="8" t="s">
        <v>1243</v>
      </c>
      <c r="X461" s="10">
        <v>0.39583333333333331</v>
      </c>
      <c r="Y461" s="10">
        <v>0.4375</v>
      </c>
      <c r="Z461" s="10">
        <v>4.1666666666666664E-2</v>
      </c>
      <c r="AA461" s="6">
        <v>1</v>
      </c>
      <c r="AB461" s="8">
        <v>4</v>
      </c>
      <c r="AC461" s="10">
        <f t="shared" si="26"/>
        <v>4.1666666666666664E-2</v>
      </c>
      <c r="AD461" s="7">
        <f t="shared" si="27"/>
        <v>0.16666666666666666</v>
      </c>
    </row>
    <row r="462" spans="1:30" x14ac:dyDescent="0.3">
      <c r="A462" s="8" t="s">
        <v>29</v>
      </c>
      <c r="B462" s="11" t="s">
        <v>2248</v>
      </c>
      <c r="C462" s="11" t="s">
        <v>37</v>
      </c>
      <c r="D462" s="12" t="s">
        <v>1165</v>
      </c>
      <c r="E462" s="5" t="s">
        <v>116</v>
      </c>
      <c r="F462" s="6">
        <v>55</v>
      </c>
      <c r="G462" s="14" t="s">
        <v>3887</v>
      </c>
      <c r="H462" s="15" t="s">
        <v>3888</v>
      </c>
      <c r="I462" s="8" t="s">
        <v>707</v>
      </c>
      <c r="J462" s="24" t="s">
        <v>3882</v>
      </c>
      <c r="K462" s="24" t="s">
        <v>681</v>
      </c>
      <c r="L462" s="24" t="s">
        <v>3883</v>
      </c>
      <c r="M462" s="11" t="s">
        <v>3884</v>
      </c>
      <c r="N462" s="11" t="s">
        <v>1057</v>
      </c>
      <c r="O462" s="11" t="s">
        <v>1075</v>
      </c>
      <c r="P462" s="11" t="s">
        <v>1076</v>
      </c>
      <c r="Q462" s="8" t="s">
        <v>1065</v>
      </c>
      <c r="R462" s="24" t="s">
        <v>4321</v>
      </c>
      <c r="S462" s="24" t="s">
        <v>4321</v>
      </c>
      <c r="T462" s="8" t="s">
        <v>1180</v>
      </c>
      <c r="U462" s="1" t="s">
        <v>1105</v>
      </c>
      <c r="V462" s="8" t="s">
        <v>1173</v>
      </c>
      <c r="W462" s="8" t="s">
        <v>1243</v>
      </c>
      <c r="X462" s="10">
        <v>0.4375</v>
      </c>
      <c r="Y462" s="10">
        <v>0.47916666666666669</v>
      </c>
      <c r="Z462" s="10">
        <v>4.1666666666666664E-2</v>
      </c>
      <c r="AA462" s="6">
        <v>1</v>
      </c>
      <c r="AB462" s="8">
        <v>4</v>
      </c>
      <c r="AC462" s="10">
        <f t="shared" si="26"/>
        <v>4.1666666666666664E-2</v>
      </c>
      <c r="AD462" s="7">
        <f t="shared" si="27"/>
        <v>0.16666666666666666</v>
      </c>
    </row>
    <row r="463" spans="1:30" s="33" customFormat="1" ht="14.5" x14ac:dyDescent="0.35">
      <c r="A463" s="8" t="s">
        <v>29</v>
      </c>
      <c r="B463" s="11" t="s">
        <v>2248</v>
      </c>
      <c r="C463" s="11" t="s">
        <v>37</v>
      </c>
      <c r="D463" s="12" t="s">
        <v>1164</v>
      </c>
      <c r="E463" s="5" t="s">
        <v>113</v>
      </c>
      <c r="F463" s="6">
        <v>73</v>
      </c>
      <c r="G463" s="14" t="s">
        <v>3889</v>
      </c>
      <c r="H463" s="15" t="s">
        <v>3890</v>
      </c>
      <c r="I463" s="8" t="s">
        <v>701</v>
      </c>
      <c r="J463" s="8" t="s">
        <v>3891</v>
      </c>
      <c r="K463" s="8" t="s">
        <v>681</v>
      </c>
      <c r="L463" s="8" t="s">
        <v>3892</v>
      </c>
      <c r="M463" s="8" t="s">
        <v>3893</v>
      </c>
      <c r="N463" s="8" t="s">
        <v>1057</v>
      </c>
      <c r="O463" s="11" t="s">
        <v>1075</v>
      </c>
      <c r="P463" s="8" t="s">
        <v>1076</v>
      </c>
      <c r="Q463" s="24" t="s">
        <v>1065</v>
      </c>
      <c r="R463" s="39" t="s">
        <v>1077</v>
      </c>
      <c r="S463" s="39" t="s">
        <v>1077</v>
      </c>
      <c r="T463" s="8" t="s">
        <v>1180</v>
      </c>
      <c r="U463" s="1" t="s">
        <v>1105</v>
      </c>
      <c r="V463" s="8" t="s">
        <v>1173</v>
      </c>
      <c r="W463" s="8" t="s">
        <v>1243</v>
      </c>
      <c r="X463" s="10">
        <v>0.47916666666666669</v>
      </c>
      <c r="Y463" s="10">
        <v>0.54166666666666663</v>
      </c>
      <c r="Z463" s="10">
        <v>6.25E-2</v>
      </c>
      <c r="AA463" s="6">
        <v>1</v>
      </c>
      <c r="AB463" s="8">
        <v>4</v>
      </c>
      <c r="AC463" s="10">
        <f t="shared" si="26"/>
        <v>6.25E-2</v>
      </c>
      <c r="AD463" s="7">
        <f t="shared" si="27"/>
        <v>0.25</v>
      </c>
    </row>
    <row r="464" spans="1:30" x14ac:dyDescent="0.3">
      <c r="A464" s="8" t="s">
        <v>29</v>
      </c>
      <c r="B464" s="11" t="s">
        <v>2248</v>
      </c>
      <c r="C464" s="8" t="s">
        <v>38</v>
      </c>
      <c r="D464" s="13" t="s">
        <v>1227</v>
      </c>
      <c r="E464" s="19" t="s">
        <v>351</v>
      </c>
      <c r="F464" s="6" t="s">
        <v>352</v>
      </c>
      <c r="G464" s="14" t="s">
        <v>353</v>
      </c>
      <c r="H464" s="15" t="s">
        <v>1217</v>
      </c>
      <c r="I464" s="8" t="s">
        <v>792</v>
      </c>
      <c r="J464" s="8" t="s">
        <v>793</v>
      </c>
      <c r="K464" s="8">
        <v>423</v>
      </c>
      <c r="L464" s="8" t="s">
        <v>669</v>
      </c>
      <c r="M464" s="8" t="s">
        <v>965</v>
      </c>
      <c r="N464" s="8" t="s">
        <v>1058</v>
      </c>
      <c r="O464" s="8" t="s">
        <v>1088</v>
      </c>
      <c r="P464" s="8" t="s">
        <v>1089</v>
      </c>
      <c r="Q464" s="8" t="s">
        <v>1065</v>
      </c>
      <c r="R464" s="11" t="s">
        <v>1077</v>
      </c>
      <c r="S464" s="11" t="s">
        <v>1077</v>
      </c>
      <c r="T464" s="8" t="s">
        <v>1062</v>
      </c>
      <c r="U464" s="1" t="s">
        <v>1105</v>
      </c>
      <c r="V464" s="30" t="s">
        <v>1168</v>
      </c>
      <c r="W464" s="11" t="s">
        <v>1243</v>
      </c>
      <c r="X464" s="9">
        <v>0.375</v>
      </c>
      <c r="Y464" s="9">
        <v>0.5</v>
      </c>
      <c r="Z464" s="9">
        <v>0.125</v>
      </c>
      <c r="AA464" s="6">
        <v>1</v>
      </c>
      <c r="AB464" s="11">
        <v>4</v>
      </c>
      <c r="AC464" s="9">
        <f t="shared" si="26"/>
        <v>0.125</v>
      </c>
      <c r="AD464" s="7">
        <f t="shared" si="27"/>
        <v>0.5</v>
      </c>
    </row>
    <row r="465" spans="1:30" x14ac:dyDescent="0.3">
      <c r="A465" s="8" t="s">
        <v>29</v>
      </c>
      <c r="B465" s="11" t="s">
        <v>2248</v>
      </c>
      <c r="C465" s="8" t="s">
        <v>38</v>
      </c>
      <c r="D465" s="13" t="s">
        <v>1224</v>
      </c>
      <c r="E465" s="19" t="s">
        <v>297</v>
      </c>
      <c r="F465" s="6" t="s">
        <v>76</v>
      </c>
      <c r="G465" s="14" t="s">
        <v>298</v>
      </c>
      <c r="H465" s="15" t="s">
        <v>299</v>
      </c>
      <c r="I465" s="8" t="s">
        <v>763</v>
      </c>
      <c r="J465" s="8" t="s">
        <v>764</v>
      </c>
      <c r="K465" s="8">
        <v>295</v>
      </c>
      <c r="L465" s="8" t="s">
        <v>765</v>
      </c>
      <c r="M465" s="8" t="s">
        <v>962</v>
      </c>
      <c r="N465" s="8" t="s">
        <v>1058</v>
      </c>
      <c r="O465" s="8" t="s">
        <v>1088</v>
      </c>
      <c r="P465" s="8" t="s">
        <v>1089</v>
      </c>
      <c r="Q465" s="8" t="s">
        <v>1061</v>
      </c>
      <c r="R465" s="11" t="s">
        <v>1077</v>
      </c>
      <c r="S465" s="11" t="s">
        <v>1077</v>
      </c>
      <c r="T465" s="8" t="s">
        <v>1062</v>
      </c>
      <c r="U465" s="1" t="s">
        <v>1105</v>
      </c>
      <c r="V465" s="11" t="s">
        <v>1168</v>
      </c>
      <c r="W465" s="11" t="s">
        <v>1107</v>
      </c>
      <c r="X465" s="9">
        <v>0.54166666666666663</v>
      </c>
      <c r="Y465" s="9">
        <v>0.72222222222222221</v>
      </c>
      <c r="Z465" s="9">
        <v>0.18055555555555555</v>
      </c>
      <c r="AA465" s="6">
        <v>1</v>
      </c>
      <c r="AB465" s="11">
        <v>4</v>
      </c>
      <c r="AC465" s="9">
        <f t="shared" si="26"/>
        <v>0.18055555555555555</v>
      </c>
      <c r="AD465" s="7">
        <f t="shared" si="27"/>
        <v>0.72222222222222221</v>
      </c>
    </row>
    <row r="466" spans="1:30" x14ac:dyDescent="0.3">
      <c r="A466" s="8" t="s">
        <v>29</v>
      </c>
      <c r="B466" s="11" t="s">
        <v>2248</v>
      </c>
      <c r="C466" s="8" t="s">
        <v>38</v>
      </c>
      <c r="D466" s="41" t="s">
        <v>1678</v>
      </c>
      <c r="E466" s="19" t="s">
        <v>195</v>
      </c>
      <c r="F466" s="6">
        <v>198</v>
      </c>
      <c r="G466" s="14" t="s">
        <v>2534</v>
      </c>
      <c r="H466" s="15" t="s">
        <v>2545</v>
      </c>
      <c r="I466" s="8" t="s">
        <v>721</v>
      </c>
      <c r="J466" s="8" t="s">
        <v>2535</v>
      </c>
      <c r="K466" s="8">
        <v>3670</v>
      </c>
      <c r="L466" s="8" t="s">
        <v>2536</v>
      </c>
      <c r="M466" s="8" t="s">
        <v>2537</v>
      </c>
      <c r="N466" s="8" t="s">
        <v>1058</v>
      </c>
      <c r="O466" s="8" t="s">
        <v>1088</v>
      </c>
      <c r="P466" s="8" t="s">
        <v>1089</v>
      </c>
      <c r="Q466" s="8" t="s">
        <v>1065</v>
      </c>
      <c r="R466" s="11" t="s">
        <v>1066</v>
      </c>
      <c r="S466" s="8" t="s">
        <v>1066</v>
      </c>
      <c r="T466" s="8" t="s">
        <v>1064</v>
      </c>
      <c r="U466" s="1" t="s">
        <v>1105</v>
      </c>
      <c r="V466" s="11" t="s">
        <v>1169</v>
      </c>
      <c r="W466" s="11" t="s">
        <v>1243</v>
      </c>
      <c r="X466" s="9">
        <v>0.375</v>
      </c>
      <c r="Y466" s="9">
        <v>0.5</v>
      </c>
      <c r="Z466" s="9">
        <v>0.125</v>
      </c>
      <c r="AA466" s="6">
        <v>1</v>
      </c>
      <c r="AB466" s="11">
        <v>4</v>
      </c>
      <c r="AC466" s="9">
        <f t="shared" si="26"/>
        <v>0.125</v>
      </c>
      <c r="AD466" s="7">
        <f t="shared" si="27"/>
        <v>0.5</v>
      </c>
    </row>
    <row r="467" spans="1:30" x14ac:dyDescent="0.3">
      <c r="A467" s="8" t="s">
        <v>29</v>
      </c>
      <c r="B467" s="11" t="s">
        <v>2248</v>
      </c>
      <c r="C467" s="8" t="s">
        <v>38</v>
      </c>
      <c r="D467" s="13" t="s">
        <v>1226</v>
      </c>
      <c r="E467" s="16" t="s">
        <v>354</v>
      </c>
      <c r="F467" s="6" t="s">
        <v>263</v>
      </c>
      <c r="G467" s="14" t="s">
        <v>4275</v>
      </c>
      <c r="H467" s="15" t="s">
        <v>4276</v>
      </c>
      <c r="I467" s="8" t="s">
        <v>794</v>
      </c>
      <c r="J467" s="8" t="s">
        <v>4277</v>
      </c>
      <c r="K467" s="8">
        <v>1359</v>
      </c>
      <c r="L467" s="8" t="s">
        <v>770</v>
      </c>
      <c r="M467" s="8" t="s">
        <v>4278</v>
      </c>
      <c r="N467" s="8" t="s">
        <v>1058</v>
      </c>
      <c r="O467" s="8" t="s">
        <v>1088</v>
      </c>
      <c r="P467" s="8" t="s">
        <v>1089</v>
      </c>
      <c r="Q467" s="8" t="s">
        <v>1065</v>
      </c>
      <c r="R467" s="11" t="s">
        <v>1077</v>
      </c>
      <c r="S467" s="11" t="s">
        <v>1077</v>
      </c>
      <c r="T467" s="8" t="s">
        <v>1064</v>
      </c>
      <c r="U467" s="1" t="s">
        <v>1108</v>
      </c>
      <c r="V467" s="11" t="s">
        <v>1169</v>
      </c>
      <c r="W467" s="8" t="s">
        <v>1107</v>
      </c>
      <c r="X467" s="9">
        <v>0.54166666666666663</v>
      </c>
      <c r="Y467" s="9">
        <v>0.60416666666666663</v>
      </c>
      <c r="Z467" s="9">
        <v>6.25E-2</v>
      </c>
      <c r="AA467" s="6">
        <v>1</v>
      </c>
      <c r="AB467" s="11">
        <v>4</v>
      </c>
      <c r="AC467" s="9">
        <f t="shared" si="26"/>
        <v>6.25E-2</v>
      </c>
      <c r="AD467" s="7">
        <f t="shared" si="27"/>
        <v>0.25</v>
      </c>
    </row>
    <row r="468" spans="1:30" x14ac:dyDescent="0.3">
      <c r="A468" s="8" t="s">
        <v>29</v>
      </c>
      <c r="B468" s="11" t="s">
        <v>2248</v>
      </c>
      <c r="C468" s="8" t="s">
        <v>38</v>
      </c>
      <c r="D468" s="13" t="s">
        <v>1229</v>
      </c>
      <c r="E468" s="19" t="s">
        <v>297</v>
      </c>
      <c r="F468" s="6" t="s">
        <v>76</v>
      </c>
      <c r="G468" s="14" t="s">
        <v>303</v>
      </c>
      <c r="H468" s="15" t="s">
        <v>304</v>
      </c>
      <c r="I468" s="8" t="s">
        <v>768</v>
      </c>
      <c r="J468" s="8" t="s">
        <v>769</v>
      </c>
      <c r="K468" s="8">
        <v>1359</v>
      </c>
      <c r="L468" s="8" t="s">
        <v>770</v>
      </c>
      <c r="M468" s="8" t="s">
        <v>964</v>
      </c>
      <c r="N468" s="8" t="s">
        <v>1058</v>
      </c>
      <c r="O468" s="8" t="s">
        <v>1088</v>
      </c>
      <c r="P468" s="8" t="s">
        <v>1089</v>
      </c>
      <c r="Q468" s="8" t="s">
        <v>1061</v>
      </c>
      <c r="R468" s="11" t="s">
        <v>1077</v>
      </c>
      <c r="S468" s="11" t="s">
        <v>1077</v>
      </c>
      <c r="T468" s="8" t="s">
        <v>1064</v>
      </c>
      <c r="U468" s="1" t="s">
        <v>1105</v>
      </c>
      <c r="V468" s="11" t="s">
        <v>1169</v>
      </c>
      <c r="W468" s="11" t="s">
        <v>1107</v>
      </c>
      <c r="X468" s="9">
        <v>0.60416666666666663</v>
      </c>
      <c r="Y468" s="9">
        <v>0.72222222222222221</v>
      </c>
      <c r="Z468" s="9">
        <v>0.11805555555555557</v>
      </c>
      <c r="AA468" s="6">
        <v>1</v>
      </c>
      <c r="AB468" s="11">
        <v>4</v>
      </c>
      <c r="AC468" s="9">
        <f t="shared" si="26"/>
        <v>0.11805555555555557</v>
      </c>
      <c r="AD468" s="7">
        <f t="shared" si="27"/>
        <v>0.47222222222222227</v>
      </c>
    </row>
    <row r="469" spans="1:30" x14ac:dyDescent="0.3">
      <c r="A469" s="8" t="s">
        <v>29</v>
      </c>
      <c r="B469" s="11" t="s">
        <v>2248</v>
      </c>
      <c r="C469" s="8" t="s">
        <v>38</v>
      </c>
      <c r="D469" s="13" t="s">
        <v>1225</v>
      </c>
      <c r="E469" s="19" t="s">
        <v>297</v>
      </c>
      <c r="F469" s="6" t="s">
        <v>76</v>
      </c>
      <c r="G469" s="14" t="s">
        <v>300</v>
      </c>
      <c r="H469" s="15" t="s">
        <v>301</v>
      </c>
      <c r="I469" s="8" t="s">
        <v>763</v>
      </c>
      <c r="J469" s="8" t="s">
        <v>766</v>
      </c>
      <c r="K469" s="8">
        <v>2100</v>
      </c>
      <c r="L469" s="8" t="s">
        <v>767</v>
      </c>
      <c r="M469" s="8" t="s">
        <v>963</v>
      </c>
      <c r="N469" s="8" t="s">
        <v>1058</v>
      </c>
      <c r="O469" s="8" t="s">
        <v>1088</v>
      </c>
      <c r="P469" s="8" t="s">
        <v>1089</v>
      </c>
      <c r="Q469" s="8" t="s">
        <v>1061</v>
      </c>
      <c r="R469" s="11" t="s">
        <v>1077</v>
      </c>
      <c r="S469" s="11" t="s">
        <v>1077</v>
      </c>
      <c r="T469" s="8" t="s">
        <v>1067</v>
      </c>
      <c r="U469" s="1" t="s">
        <v>1105</v>
      </c>
      <c r="V469" s="11" t="s">
        <v>1170</v>
      </c>
      <c r="W469" s="11" t="s">
        <v>1243</v>
      </c>
      <c r="X469" s="9">
        <v>0.375</v>
      </c>
      <c r="Y469" s="9">
        <v>0.45833333333333331</v>
      </c>
      <c r="Z469" s="9">
        <v>8.3333333333333329E-2</v>
      </c>
      <c r="AA469" s="6">
        <v>1</v>
      </c>
      <c r="AB469" s="11">
        <v>4</v>
      </c>
      <c r="AC469" s="9">
        <f t="shared" si="26"/>
        <v>8.3333333333333329E-2</v>
      </c>
      <c r="AD469" s="7">
        <f t="shared" si="27"/>
        <v>0.33333333333333331</v>
      </c>
    </row>
    <row r="470" spans="1:30" x14ac:dyDescent="0.3">
      <c r="A470" s="8" t="s">
        <v>29</v>
      </c>
      <c r="B470" s="11" t="s">
        <v>2248</v>
      </c>
      <c r="C470" s="8" t="s">
        <v>38</v>
      </c>
      <c r="D470" s="13" t="s">
        <v>1226</v>
      </c>
      <c r="E470" s="14" t="s">
        <v>354</v>
      </c>
      <c r="F470" s="6" t="s">
        <v>53</v>
      </c>
      <c r="G470" s="14" t="s">
        <v>355</v>
      </c>
      <c r="H470" s="15" t="s">
        <v>356</v>
      </c>
      <c r="I470" s="8" t="s">
        <v>794</v>
      </c>
      <c r="J470" s="8" t="s">
        <v>766</v>
      </c>
      <c r="K470" s="8">
        <v>482</v>
      </c>
      <c r="L470" s="8" t="s">
        <v>767</v>
      </c>
      <c r="M470" s="8" t="s">
        <v>975</v>
      </c>
      <c r="N470" s="8" t="s">
        <v>1058</v>
      </c>
      <c r="O470" s="8" t="s">
        <v>1088</v>
      </c>
      <c r="P470" s="8" t="s">
        <v>1089</v>
      </c>
      <c r="Q470" s="8" t="s">
        <v>1065</v>
      </c>
      <c r="R470" s="11" t="s">
        <v>1077</v>
      </c>
      <c r="S470" s="11" t="s">
        <v>1077</v>
      </c>
      <c r="T470" s="8" t="s">
        <v>1067</v>
      </c>
      <c r="U470" s="1" t="s">
        <v>1105</v>
      </c>
      <c r="V470" s="11" t="s">
        <v>1170</v>
      </c>
      <c r="W470" s="8" t="s">
        <v>1243</v>
      </c>
      <c r="X470" s="9">
        <v>0.45833333333333331</v>
      </c>
      <c r="Y470" s="9">
        <v>0.54166666666666663</v>
      </c>
      <c r="Z470" s="9">
        <v>8.3333333333333329E-2</v>
      </c>
      <c r="AA470" s="6">
        <v>1</v>
      </c>
      <c r="AB470" s="11">
        <v>4</v>
      </c>
      <c r="AC470" s="9">
        <f t="shared" si="26"/>
        <v>8.3333333333333329E-2</v>
      </c>
      <c r="AD470" s="7">
        <f t="shared" si="27"/>
        <v>0.33333333333333331</v>
      </c>
    </row>
    <row r="471" spans="1:30" x14ac:dyDescent="0.3">
      <c r="A471" s="8" t="s">
        <v>29</v>
      </c>
      <c r="B471" s="11" t="s">
        <v>2248</v>
      </c>
      <c r="C471" s="8" t="s">
        <v>38</v>
      </c>
      <c r="D471" s="13" t="s">
        <v>1230</v>
      </c>
      <c r="E471" s="19" t="s">
        <v>297</v>
      </c>
      <c r="F471" s="6" t="s">
        <v>76</v>
      </c>
      <c r="G471" s="14" t="s">
        <v>302</v>
      </c>
      <c r="H471" s="15" t="s">
        <v>2539</v>
      </c>
      <c r="I471" s="8" t="s">
        <v>768</v>
      </c>
      <c r="J471" s="8" t="s">
        <v>766</v>
      </c>
      <c r="K471" s="8">
        <v>482</v>
      </c>
      <c r="L471" s="8" t="s">
        <v>767</v>
      </c>
      <c r="M471" s="8" t="s">
        <v>962</v>
      </c>
      <c r="N471" s="8" t="s">
        <v>1058</v>
      </c>
      <c r="O471" s="8" t="s">
        <v>1088</v>
      </c>
      <c r="P471" s="8" t="s">
        <v>1089</v>
      </c>
      <c r="Q471" s="8" t="s">
        <v>1061</v>
      </c>
      <c r="R471" s="11" t="s">
        <v>1077</v>
      </c>
      <c r="S471" s="11" t="s">
        <v>1077</v>
      </c>
      <c r="T471" s="8" t="s">
        <v>1067</v>
      </c>
      <c r="U471" s="1" t="s">
        <v>1105</v>
      </c>
      <c r="V471" s="11" t="s">
        <v>1170</v>
      </c>
      <c r="W471" s="11" t="s">
        <v>1107</v>
      </c>
      <c r="X471" s="9">
        <v>0.58333333333333337</v>
      </c>
      <c r="Y471" s="9">
        <v>0.72222222222222221</v>
      </c>
      <c r="Z471" s="9">
        <v>0.1388888888888889</v>
      </c>
      <c r="AA471" s="6">
        <v>1</v>
      </c>
      <c r="AB471" s="11">
        <v>4</v>
      </c>
      <c r="AC471" s="9">
        <f t="shared" si="26"/>
        <v>0.1388888888888889</v>
      </c>
      <c r="AD471" s="7">
        <f t="shared" si="27"/>
        <v>0.55555555555555558</v>
      </c>
    </row>
    <row r="472" spans="1:30" x14ac:dyDescent="0.3">
      <c r="A472" s="8" t="s">
        <v>29</v>
      </c>
      <c r="B472" s="11" t="s">
        <v>2248</v>
      </c>
      <c r="C472" s="8" t="s">
        <v>38</v>
      </c>
      <c r="D472" s="13" t="s">
        <v>1226</v>
      </c>
      <c r="E472" s="19" t="s">
        <v>354</v>
      </c>
      <c r="F472" s="6">
        <v>21</v>
      </c>
      <c r="G472" s="14" t="s">
        <v>2542</v>
      </c>
      <c r="H472" s="15" t="s">
        <v>2543</v>
      </c>
      <c r="I472" s="8" t="s">
        <v>794</v>
      </c>
      <c r="J472" s="8" t="s">
        <v>2535</v>
      </c>
      <c r="K472" s="8">
        <v>3670</v>
      </c>
      <c r="L472" s="8" t="s">
        <v>2536</v>
      </c>
      <c r="M472" s="8" t="s">
        <v>2537</v>
      </c>
      <c r="N472" s="8" t="s">
        <v>1058</v>
      </c>
      <c r="O472" s="8" t="s">
        <v>1088</v>
      </c>
      <c r="P472" s="8" t="s">
        <v>1089</v>
      </c>
      <c r="Q472" s="8" t="s">
        <v>1065</v>
      </c>
      <c r="R472" s="11" t="s">
        <v>1077</v>
      </c>
      <c r="S472" s="11" t="s">
        <v>1077</v>
      </c>
      <c r="T472" s="8" t="s">
        <v>1069</v>
      </c>
      <c r="U472" s="1" t="s">
        <v>1105</v>
      </c>
      <c r="V472" s="11" t="s">
        <v>1171</v>
      </c>
      <c r="W472" s="11" t="s">
        <v>1243</v>
      </c>
      <c r="X472" s="9">
        <v>0.375</v>
      </c>
      <c r="Y472" s="9">
        <v>0.41666666666666669</v>
      </c>
      <c r="Z472" s="9">
        <v>4.1666666666666664E-2</v>
      </c>
      <c r="AA472" s="6">
        <v>1</v>
      </c>
      <c r="AB472" s="11">
        <v>4</v>
      </c>
      <c r="AC472" s="9">
        <f t="shared" si="26"/>
        <v>4.1666666666666664E-2</v>
      </c>
      <c r="AD472" s="7">
        <f t="shared" si="27"/>
        <v>0.16666666666666666</v>
      </c>
    </row>
    <row r="473" spans="1:30" x14ac:dyDescent="0.3">
      <c r="A473" s="8" t="s">
        <v>29</v>
      </c>
      <c r="B473" s="11" t="s">
        <v>2248</v>
      </c>
      <c r="C473" s="8" t="s">
        <v>38</v>
      </c>
      <c r="D473" s="41" t="s">
        <v>1678</v>
      </c>
      <c r="E473" s="19" t="s">
        <v>195</v>
      </c>
      <c r="F473" s="6">
        <v>198</v>
      </c>
      <c r="G473" s="14" t="s">
        <v>2534</v>
      </c>
      <c r="H473" s="15" t="s">
        <v>2545</v>
      </c>
      <c r="I473" s="8" t="s">
        <v>721</v>
      </c>
      <c r="J473" s="8" t="s">
        <v>2535</v>
      </c>
      <c r="K473" s="8">
        <v>3670</v>
      </c>
      <c r="L473" s="8" t="s">
        <v>2536</v>
      </c>
      <c r="M473" s="8" t="s">
        <v>2537</v>
      </c>
      <c r="N473" s="8" t="s">
        <v>1058</v>
      </c>
      <c r="O473" s="8" t="s">
        <v>1088</v>
      </c>
      <c r="P473" s="8" t="s">
        <v>1089</v>
      </c>
      <c r="Q473" s="8" t="s">
        <v>1065</v>
      </c>
      <c r="R473" s="11" t="s">
        <v>1066</v>
      </c>
      <c r="S473" s="8" t="s">
        <v>1066</v>
      </c>
      <c r="T473" s="8" t="s">
        <v>1069</v>
      </c>
      <c r="U473" s="1" t="s">
        <v>1105</v>
      </c>
      <c r="V473" s="11" t="s">
        <v>1171</v>
      </c>
      <c r="W473" s="11" t="s">
        <v>1243</v>
      </c>
      <c r="X473" s="9">
        <v>0.41666666666666669</v>
      </c>
      <c r="Y473" s="9">
        <v>0.5</v>
      </c>
      <c r="Z473" s="9">
        <v>8.3333333333333329E-2</v>
      </c>
      <c r="AA473" s="6">
        <v>1</v>
      </c>
      <c r="AB473" s="11">
        <v>4</v>
      </c>
      <c r="AC473" s="9">
        <f t="shared" si="26"/>
        <v>8.3333333333333329E-2</v>
      </c>
      <c r="AD473" s="7">
        <f t="shared" si="27"/>
        <v>0.33333333333333331</v>
      </c>
    </row>
    <row r="474" spans="1:30" s="33" customFormat="1" ht="14.5" x14ac:dyDescent="0.35">
      <c r="A474" s="8" t="s">
        <v>29</v>
      </c>
      <c r="B474" s="11" t="s">
        <v>2248</v>
      </c>
      <c r="C474" s="8" t="s">
        <v>38</v>
      </c>
      <c r="D474" s="13" t="s">
        <v>2538</v>
      </c>
      <c r="E474" s="19" t="s">
        <v>297</v>
      </c>
      <c r="F474" s="6" t="s">
        <v>76</v>
      </c>
      <c r="G474" s="14" t="s">
        <v>2541</v>
      </c>
      <c r="H474" s="15" t="s">
        <v>2540</v>
      </c>
      <c r="I474" s="8" t="s">
        <v>774</v>
      </c>
      <c r="J474" s="8" t="s">
        <v>2544</v>
      </c>
      <c r="K474" s="8">
        <v>3670</v>
      </c>
      <c r="L474" s="8" t="s">
        <v>2536</v>
      </c>
      <c r="M474" s="8" t="s">
        <v>2537</v>
      </c>
      <c r="N474" s="8" t="s">
        <v>1058</v>
      </c>
      <c r="O474" s="8" t="s">
        <v>1088</v>
      </c>
      <c r="P474" s="8" t="s">
        <v>1089</v>
      </c>
      <c r="Q474" s="8" t="s">
        <v>1061</v>
      </c>
      <c r="R474" s="11" t="s">
        <v>1077</v>
      </c>
      <c r="S474" s="11" t="s">
        <v>1077</v>
      </c>
      <c r="T474" s="8" t="s">
        <v>1069</v>
      </c>
      <c r="U474" s="1" t="s">
        <v>1105</v>
      </c>
      <c r="V474" s="11" t="s">
        <v>1171</v>
      </c>
      <c r="W474" s="11" t="s">
        <v>1107</v>
      </c>
      <c r="X474" s="9">
        <v>0.54166666666666663</v>
      </c>
      <c r="Y474" s="9">
        <v>0.72222222222222221</v>
      </c>
      <c r="Z474" s="9">
        <v>0.18055555555555555</v>
      </c>
      <c r="AA474" s="6">
        <v>1</v>
      </c>
      <c r="AB474" s="11">
        <v>4</v>
      </c>
      <c r="AC474" s="9">
        <f t="shared" si="26"/>
        <v>0.18055555555555555</v>
      </c>
      <c r="AD474" s="7">
        <f t="shared" si="27"/>
        <v>0.72222222222222221</v>
      </c>
    </row>
    <row r="475" spans="1:30" x14ac:dyDescent="0.3">
      <c r="A475" s="8" t="s">
        <v>29</v>
      </c>
      <c r="B475" s="11" t="s">
        <v>2248</v>
      </c>
      <c r="C475" s="8" t="s">
        <v>38</v>
      </c>
      <c r="D475" s="13" t="s">
        <v>1227</v>
      </c>
      <c r="E475" s="19" t="s">
        <v>351</v>
      </c>
      <c r="F475" s="6" t="s">
        <v>352</v>
      </c>
      <c r="G475" s="14" t="s">
        <v>353</v>
      </c>
      <c r="H475" s="15" t="s">
        <v>1217</v>
      </c>
      <c r="I475" s="8" t="s">
        <v>792</v>
      </c>
      <c r="J475" s="8" t="s">
        <v>793</v>
      </c>
      <c r="K475" s="8">
        <v>423</v>
      </c>
      <c r="L475" s="8" t="s">
        <v>669</v>
      </c>
      <c r="M475" s="8" t="s">
        <v>965</v>
      </c>
      <c r="N475" s="8" t="s">
        <v>1058</v>
      </c>
      <c r="O475" s="8" t="s">
        <v>1088</v>
      </c>
      <c r="P475" s="8" t="s">
        <v>1089</v>
      </c>
      <c r="Q475" s="8" t="s">
        <v>1065</v>
      </c>
      <c r="R475" s="11" t="s">
        <v>1077</v>
      </c>
      <c r="S475" s="11" t="s">
        <v>1077</v>
      </c>
      <c r="T475" s="8" t="s">
        <v>1071</v>
      </c>
      <c r="U475" s="1" t="s">
        <v>1105</v>
      </c>
      <c r="V475" s="30" t="s">
        <v>1172</v>
      </c>
      <c r="W475" s="11" t="s">
        <v>1243</v>
      </c>
      <c r="X475" s="9">
        <v>0.375</v>
      </c>
      <c r="Y475" s="9">
        <v>0.5</v>
      </c>
      <c r="Z475" s="9">
        <v>0.125</v>
      </c>
      <c r="AA475" s="6">
        <v>1</v>
      </c>
      <c r="AB475" s="11">
        <v>4</v>
      </c>
      <c r="AC475" s="9">
        <f t="shared" si="26"/>
        <v>0.125</v>
      </c>
      <c r="AD475" s="7">
        <f t="shared" si="27"/>
        <v>0.5</v>
      </c>
    </row>
    <row r="476" spans="1:30" x14ac:dyDescent="0.3">
      <c r="A476" s="8" t="s">
        <v>29</v>
      </c>
      <c r="B476" s="11" t="s">
        <v>2248</v>
      </c>
      <c r="C476" s="8" t="s">
        <v>38</v>
      </c>
      <c r="D476" s="13" t="s">
        <v>1230</v>
      </c>
      <c r="E476" s="19" t="s">
        <v>297</v>
      </c>
      <c r="F476" s="6" t="s">
        <v>76</v>
      </c>
      <c r="G476" s="14" t="s">
        <v>302</v>
      </c>
      <c r="H476" s="15" t="s">
        <v>2539</v>
      </c>
      <c r="I476" s="8" t="s">
        <v>768</v>
      </c>
      <c r="J476" s="8" t="s">
        <v>766</v>
      </c>
      <c r="K476" s="8">
        <v>482</v>
      </c>
      <c r="L476" s="8" t="s">
        <v>767</v>
      </c>
      <c r="M476" s="8" t="s">
        <v>962</v>
      </c>
      <c r="N476" s="8" t="s">
        <v>1058</v>
      </c>
      <c r="O476" s="8" t="s">
        <v>1088</v>
      </c>
      <c r="P476" s="8" t="s">
        <v>1089</v>
      </c>
      <c r="Q476" s="8" t="s">
        <v>1061</v>
      </c>
      <c r="R476" s="11" t="s">
        <v>1077</v>
      </c>
      <c r="S476" s="11" t="s">
        <v>1077</v>
      </c>
      <c r="T476" s="8" t="s">
        <v>1071</v>
      </c>
      <c r="U476" s="1" t="s">
        <v>1105</v>
      </c>
      <c r="V476" s="11" t="s">
        <v>1172</v>
      </c>
      <c r="W476" s="11" t="s">
        <v>1107</v>
      </c>
      <c r="X476" s="9">
        <v>0.54166666666666663</v>
      </c>
      <c r="Y476" s="9">
        <v>0.625</v>
      </c>
      <c r="Z476" s="9">
        <v>8.3333333333333329E-2</v>
      </c>
      <c r="AA476" s="6">
        <v>1</v>
      </c>
      <c r="AB476" s="11">
        <v>4</v>
      </c>
      <c r="AC476" s="9">
        <f t="shared" si="26"/>
        <v>8.3333333333333329E-2</v>
      </c>
      <c r="AD476" s="7">
        <f t="shared" si="27"/>
        <v>0.33333333333333331</v>
      </c>
    </row>
    <row r="477" spans="1:30" s="33" customFormat="1" ht="14.5" x14ac:dyDescent="0.35">
      <c r="A477" s="8" t="s">
        <v>29</v>
      </c>
      <c r="B477" s="11" t="s">
        <v>2248</v>
      </c>
      <c r="C477" s="8" t="s">
        <v>38</v>
      </c>
      <c r="D477" s="13" t="s">
        <v>1227</v>
      </c>
      <c r="E477" s="19" t="s">
        <v>351</v>
      </c>
      <c r="F477" s="6" t="s">
        <v>357</v>
      </c>
      <c r="G477" s="14" t="s">
        <v>358</v>
      </c>
      <c r="H477" s="15" t="s">
        <v>1218</v>
      </c>
      <c r="I477" s="8" t="s">
        <v>792</v>
      </c>
      <c r="J477" s="8" t="s">
        <v>766</v>
      </c>
      <c r="K477" s="8">
        <v>482</v>
      </c>
      <c r="L477" s="8" t="s">
        <v>767</v>
      </c>
      <c r="M477" s="8" t="s">
        <v>975</v>
      </c>
      <c r="N477" s="8" t="s">
        <v>1058</v>
      </c>
      <c r="O477" s="8" t="s">
        <v>1088</v>
      </c>
      <c r="P477" s="8" t="s">
        <v>1089</v>
      </c>
      <c r="Q477" s="8" t="s">
        <v>1065</v>
      </c>
      <c r="R477" s="11" t="s">
        <v>1077</v>
      </c>
      <c r="S477" s="11" t="s">
        <v>1077</v>
      </c>
      <c r="T477" s="8" t="s">
        <v>1071</v>
      </c>
      <c r="U477" s="1" t="s">
        <v>1105</v>
      </c>
      <c r="V477" s="11" t="s">
        <v>1172</v>
      </c>
      <c r="W477" s="8" t="s">
        <v>1107</v>
      </c>
      <c r="X477" s="9">
        <v>0.625</v>
      </c>
      <c r="Y477" s="9">
        <v>0.72222222222222221</v>
      </c>
      <c r="Z477" s="9">
        <v>9.7222222222222224E-2</v>
      </c>
      <c r="AA477" s="6">
        <v>1</v>
      </c>
      <c r="AB477" s="11">
        <v>4</v>
      </c>
      <c r="AC477" s="9">
        <f t="shared" si="26"/>
        <v>9.7222222222222224E-2</v>
      </c>
      <c r="AD477" s="7">
        <f t="shared" si="27"/>
        <v>0.3888888888888889</v>
      </c>
    </row>
    <row r="478" spans="1:30" s="33" customFormat="1" ht="14.5" x14ac:dyDescent="0.35">
      <c r="A478" s="8" t="s">
        <v>29</v>
      </c>
      <c r="B478" s="11" t="s">
        <v>2248</v>
      </c>
      <c r="C478" s="8" t="s">
        <v>38</v>
      </c>
      <c r="D478" s="12" t="s">
        <v>1132</v>
      </c>
      <c r="E478" s="16" t="s">
        <v>305</v>
      </c>
      <c r="F478" s="6" t="s">
        <v>88</v>
      </c>
      <c r="G478" s="14" t="s">
        <v>314</v>
      </c>
      <c r="H478" s="15" t="s">
        <v>315</v>
      </c>
      <c r="I478" s="8" t="s">
        <v>779</v>
      </c>
      <c r="J478" s="8" t="s">
        <v>780</v>
      </c>
      <c r="K478" s="8">
        <v>8462</v>
      </c>
      <c r="L478" s="8" t="s">
        <v>781</v>
      </c>
      <c r="M478" s="8" t="s">
        <v>971</v>
      </c>
      <c r="N478" s="8" t="s">
        <v>1058</v>
      </c>
      <c r="O478" s="8" t="s">
        <v>1088</v>
      </c>
      <c r="P478" s="8" t="s">
        <v>1089</v>
      </c>
      <c r="Q478" s="8" t="s">
        <v>1061</v>
      </c>
      <c r="R478" s="11" t="s">
        <v>1077</v>
      </c>
      <c r="S478" s="11" t="s">
        <v>1077</v>
      </c>
      <c r="T478" s="25" t="s">
        <v>1180</v>
      </c>
      <c r="U478" s="1" t="s">
        <v>1105</v>
      </c>
      <c r="V478" s="30" t="s">
        <v>1173</v>
      </c>
      <c r="W478" s="11" t="s">
        <v>1243</v>
      </c>
      <c r="X478" s="9">
        <v>0.375</v>
      </c>
      <c r="Y478" s="9">
        <v>0.54166666666666663</v>
      </c>
      <c r="Z478" s="9">
        <v>0.16666666666666666</v>
      </c>
      <c r="AA478" s="6">
        <v>1</v>
      </c>
      <c r="AB478" s="11">
        <v>4</v>
      </c>
      <c r="AC478" s="9">
        <f t="shared" si="26"/>
        <v>0.16666666666666666</v>
      </c>
      <c r="AD478" s="7">
        <f t="shared" si="27"/>
        <v>0.66666666666666663</v>
      </c>
    </row>
    <row r="479" spans="1:30" customFormat="1" ht="14.5" x14ac:dyDescent="0.35">
      <c r="A479" s="8" t="s">
        <v>29</v>
      </c>
      <c r="B479" s="11" t="s">
        <v>2248</v>
      </c>
      <c r="C479" s="8" t="s">
        <v>38</v>
      </c>
      <c r="D479" s="13" t="s">
        <v>1227</v>
      </c>
      <c r="E479" s="16" t="s">
        <v>351</v>
      </c>
      <c r="F479" s="6" t="s">
        <v>88</v>
      </c>
      <c r="G479" s="14" t="s">
        <v>363</v>
      </c>
      <c r="H479" s="15" t="s">
        <v>364</v>
      </c>
      <c r="I479" s="8" t="s">
        <v>792</v>
      </c>
      <c r="J479" s="8" t="s">
        <v>795</v>
      </c>
      <c r="K479" s="8">
        <v>8253</v>
      </c>
      <c r="L479" s="8" t="s">
        <v>796</v>
      </c>
      <c r="M479" s="8" t="s">
        <v>976</v>
      </c>
      <c r="N479" s="8" t="s">
        <v>1058</v>
      </c>
      <c r="O479" s="8" t="s">
        <v>1088</v>
      </c>
      <c r="P479" s="8" t="s">
        <v>1089</v>
      </c>
      <c r="Q479" s="8" t="s">
        <v>1065</v>
      </c>
      <c r="R479" s="11" t="s">
        <v>1077</v>
      </c>
      <c r="S479" s="11" t="s">
        <v>1077</v>
      </c>
      <c r="T479" s="25" t="s">
        <v>1180</v>
      </c>
      <c r="U479" s="1" t="s">
        <v>1105</v>
      </c>
      <c r="V479" s="70" t="s">
        <v>1173</v>
      </c>
      <c r="W479" s="8" t="s">
        <v>1107</v>
      </c>
      <c r="X479" s="9">
        <v>0.58333333333333337</v>
      </c>
      <c r="Y479" s="9">
        <v>0.72222222222222221</v>
      </c>
      <c r="Z479" s="9">
        <v>0.1388888888888889</v>
      </c>
      <c r="AA479" s="6">
        <v>1</v>
      </c>
      <c r="AB479" s="11">
        <v>4</v>
      </c>
      <c r="AC479" s="9">
        <f t="shared" si="26"/>
        <v>0.1388888888888889</v>
      </c>
      <c r="AD479" s="7">
        <f t="shared" si="27"/>
        <v>0.55555555555555558</v>
      </c>
    </row>
    <row r="480" spans="1:30" customFormat="1" ht="14.5" x14ac:dyDescent="0.35">
      <c r="A480" s="8" t="s">
        <v>29</v>
      </c>
      <c r="B480" s="30" t="s">
        <v>2248</v>
      </c>
      <c r="C480" s="11" t="s">
        <v>39</v>
      </c>
      <c r="D480" s="13" t="s">
        <v>1239</v>
      </c>
      <c r="E480" s="4" t="s">
        <v>519</v>
      </c>
      <c r="F480" s="6" t="s">
        <v>53</v>
      </c>
      <c r="G480" s="14" t="s">
        <v>520</v>
      </c>
      <c r="H480" s="15" t="s">
        <v>521</v>
      </c>
      <c r="I480" s="8" t="s">
        <v>851</v>
      </c>
      <c r="J480" s="8" t="s">
        <v>801</v>
      </c>
      <c r="K480" s="8">
        <v>1207</v>
      </c>
      <c r="L480" s="8" t="s">
        <v>669</v>
      </c>
      <c r="M480" s="8" t="s">
        <v>1010</v>
      </c>
      <c r="N480" s="8" t="s">
        <v>1056</v>
      </c>
      <c r="O480" s="8" t="s">
        <v>1090</v>
      </c>
      <c r="P480" s="8" t="s">
        <v>1091</v>
      </c>
      <c r="Q480" s="8" t="s">
        <v>1061</v>
      </c>
      <c r="R480" s="11" t="s">
        <v>1074</v>
      </c>
      <c r="S480" s="11" t="s">
        <v>1074</v>
      </c>
      <c r="T480" s="8" t="s">
        <v>1062</v>
      </c>
      <c r="U480" s="1" t="s">
        <v>1105</v>
      </c>
      <c r="V480" s="1" t="s">
        <v>1168</v>
      </c>
      <c r="W480" s="8" t="s">
        <v>1243</v>
      </c>
      <c r="X480" s="10">
        <v>0.375</v>
      </c>
      <c r="Y480" s="10">
        <v>0.54166666666666663</v>
      </c>
      <c r="Z480" s="10">
        <v>0.16666666666666666</v>
      </c>
      <c r="AA480" s="6">
        <v>1</v>
      </c>
      <c r="AB480" s="8">
        <v>4</v>
      </c>
      <c r="AC480" s="9">
        <f t="shared" si="26"/>
        <v>0.16666666666666666</v>
      </c>
      <c r="AD480" s="7">
        <f t="shared" si="27"/>
        <v>0.66666666666666663</v>
      </c>
    </row>
    <row r="481" spans="1:30" customFormat="1" ht="14.5" x14ac:dyDescent="0.35">
      <c r="A481" s="8" t="s">
        <v>29</v>
      </c>
      <c r="B481" s="30" t="s">
        <v>2248</v>
      </c>
      <c r="C481" s="11" t="s">
        <v>39</v>
      </c>
      <c r="D481" s="13" t="s">
        <v>1239</v>
      </c>
      <c r="E481" s="4" t="s">
        <v>519</v>
      </c>
      <c r="F481" s="6" t="s">
        <v>95</v>
      </c>
      <c r="G481" s="14" t="s">
        <v>522</v>
      </c>
      <c r="H481" s="15" t="s">
        <v>523</v>
      </c>
      <c r="I481" s="8" t="s">
        <v>851</v>
      </c>
      <c r="J481" s="8" t="s">
        <v>852</v>
      </c>
      <c r="K481" s="8">
        <v>85</v>
      </c>
      <c r="L481" s="8" t="s">
        <v>806</v>
      </c>
      <c r="M481" s="8" t="s">
        <v>981</v>
      </c>
      <c r="N481" s="8" t="s">
        <v>1056</v>
      </c>
      <c r="O481" s="8" t="s">
        <v>1090</v>
      </c>
      <c r="P481" s="8" t="s">
        <v>1091</v>
      </c>
      <c r="Q481" s="8" t="s">
        <v>1061</v>
      </c>
      <c r="R481" s="11" t="s">
        <v>1074</v>
      </c>
      <c r="S481" s="11" t="s">
        <v>1074</v>
      </c>
      <c r="T481" s="8" t="s">
        <v>1062</v>
      </c>
      <c r="U481" s="1" t="s">
        <v>1105</v>
      </c>
      <c r="V481" s="1" t="s">
        <v>1168</v>
      </c>
      <c r="W481" s="8" t="s">
        <v>1107</v>
      </c>
      <c r="X481" s="10">
        <v>0.58333333333333337</v>
      </c>
      <c r="Y481" s="9">
        <v>0.72222222222222221</v>
      </c>
      <c r="Z481" s="10">
        <v>0.1388888888888889</v>
      </c>
      <c r="AA481" s="6">
        <v>1</v>
      </c>
      <c r="AB481" s="8">
        <v>4</v>
      </c>
      <c r="AC481" s="9">
        <f t="shared" si="26"/>
        <v>0.1388888888888889</v>
      </c>
      <c r="AD481" s="7">
        <f t="shared" si="27"/>
        <v>0.55555555555555558</v>
      </c>
    </row>
    <row r="482" spans="1:30" customFormat="1" ht="14.5" x14ac:dyDescent="0.35">
      <c r="A482" s="8" t="s">
        <v>29</v>
      </c>
      <c r="B482" s="30" t="s">
        <v>2248</v>
      </c>
      <c r="C482" s="11" t="s">
        <v>39</v>
      </c>
      <c r="D482" s="13" t="s">
        <v>1239</v>
      </c>
      <c r="E482" s="4" t="s">
        <v>519</v>
      </c>
      <c r="F482" s="6" t="s">
        <v>278</v>
      </c>
      <c r="G482" s="14" t="s">
        <v>520</v>
      </c>
      <c r="H482" s="15" t="s">
        <v>524</v>
      </c>
      <c r="I482" s="8" t="s">
        <v>851</v>
      </c>
      <c r="J482" s="8" t="s">
        <v>801</v>
      </c>
      <c r="K482" s="8">
        <v>935</v>
      </c>
      <c r="L482" s="8" t="s">
        <v>669</v>
      </c>
      <c r="M482" s="8" t="s">
        <v>979</v>
      </c>
      <c r="N482" s="8" t="s">
        <v>1056</v>
      </c>
      <c r="O482" s="8" t="s">
        <v>1090</v>
      </c>
      <c r="P482" s="8" t="s">
        <v>1091</v>
      </c>
      <c r="Q482" s="8" t="s">
        <v>1061</v>
      </c>
      <c r="R482" s="11" t="s">
        <v>1074</v>
      </c>
      <c r="S482" s="11" t="s">
        <v>1074</v>
      </c>
      <c r="T482" s="8" t="s">
        <v>1064</v>
      </c>
      <c r="U482" s="1" t="s">
        <v>1105</v>
      </c>
      <c r="V482" s="1" t="s">
        <v>1169</v>
      </c>
      <c r="W482" s="8" t="s">
        <v>1243</v>
      </c>
      <c r="X482" s="10">
        <v>0.375</v>
      </c>
      <c r="Y482" s="10">
        <v>0.54166666666666663</v>
      </c>
      <c r="Z482" s="10">
        <v>0.16666666666666666</v>
      </c>
      <c r="AA482" s="6">
        <v>1</v>
      </c>
      <c r="AB482" s="8">
        <v>4</v>
      </c>
      <c r="AC482" s="9">
        <f t="shared" si="26"/>
        <v>0.16666666666666666</v>
      </c>
      <c r="AD482" s="7">
        <f t="shared" si="27"/>
        <v>0.66666666666666663</v>
      </c>
    </row>
    <row r="483" spans="1:30" s="33" customFormat="1" ht="14.5" x14ac:dyDescent="0.35">
      <c r="A483" s="8" t="s">
        <v>29</v>
      </c>
      <c r="B483" s="30" t="s">
        <v>2248</v>
      </c>
      <c r="C483" s="11" t="s">
        <v>39</v>
      </c>
      <c r="D483" s="13" t="s">
        <v>1239</v>
      </c>
      <c r="E483" s="4" t="s">
        <v>519</v>
      </c>
      <c r="F483" s="6" t="s">
        <v>525</v>
      </c>
      <c r="G483" s="14" t="s">
        <v>526</v>
      </c>
      <c r="H483" s="15" t="s">
        <v>527</v>
      </c>
      <c r="I483" s="8" t="s">
        <v>851</v>
      </c>
      <c r="J483" s="8" t="s">
        <v>853</v>
      </c>
      <c r="K483" s="8">
        <v>300</v>
      </c>
      <c r="L483" s="8" t="s">
        <v>854</v>
      </c>
      <c r="M483" s="8" t="s">
        <v>1011</v>
      </c>
      <c r="N483" s="8" t="s">
        <v>1056</v>
      </c>
      <c r="O483" s="8" t="s">
        <v>1090</v>
      </c>
      <c r="P483" s="8" t="s">
        <v>1091</v>
      </c>
      <c r="Q483" s="8" t="s">
        <v>1061</v>
      </c>
      <c r="R483" s="11" t="s">
        <v>1074</v>
      </c>
      <c r="S483" s="11" t="s">
        <v>1074</v>
      </c>
      <c r="T483" s="8" t="s">
        <v>1064</v>
      </c>
      <c r="U483" s="1" t="s">
        <v>1105</v>
      </c>
      <c r="V483" s="1" t="s">
        <v>1169</v>
      </c>
      <c r="W483" s="8" t="s">
        <v>1107</v>
      </c>
      <c r="X483" s="10">
        <v>0.58333333333333337</v>
      </c>
      <c r="Y483" s="10">
        <v>0.76388888888888884</v>
      </c>
      <c r="Z483" s="10">
        <v>0.18055555555555555</v>
      </c>
      <c r="AA483" s="6">
        <v>1</v>
      </c>
      <c r="AB483" s="8">
        <v>4</v>
      </c>
      <c r="AC483" s="9">
        <f t="shared" si="26"/>
        <v>0.18055555555555555</v>
      </c>
      <c r="AD483" s="7">
        <f t="shared" si="27"/>
        <v>0.72222222222222221</v>
      </c>
    </row>
    <row r="484" spans="1:30" s="33" customFormat="1" ht="14.5" x14ac:dyDescent="0.35">
      <c r="A484" s="8" t="s">
        <v>29</v>
      </c>
      <c r="B484" s="30" t="s">
        <v>2248</v>
      </c>
      <c r="C484" s="11" t="s">
        <v>39</v>
      </c>
      <c r="D484" s="13" t="s">
        <v>1239</v>
      </c>
      <c r="E484" s="4" t="s">
        <v>519</v>
      </c>
      <c r="F484" s="6" t="s">
        <v>528</v>
      </c>
      <c r="G484" s="14" t="s">
        <v>529</v>
      </c>
      <c r="H484" s="15" t="s">
        <v>530</v>
      </c>
      <c r="I484" s="8" t="s">
        <v>851</v>
      </c>
      <c r="J484" s="8" t="s">
        <v>855</v>
      </c>
      <c r="K484" s="8">
        <v>591</v>
      </c>
      <c r="L484" s="8" t="s">
        <v>669</v>
      </c>
      <c r="M484" s="8" t="s">
        <v>1012</v>
      </c>
      <c r="N484" s="8" t="s">
        <v>1056</v>
      </c>
      <c r="O484" s="8" t="s">
        <v>1090</v>
      </c>
      <c r="P484" s="8" t="s">
        <v>1091</v>
      </c>
      <c r="Q484" s="8" t="s">
        <v>1061</v>
      </c>
      <c r="R484" s="11" t="s">
        <v>1074</v>
      </c>
      <c r="S484" s="11" t="s">
        <v>1074</v>
      </c>
      <c r="T484" s="8" t="s">
        <v>1067</v>
      </c>
      <c r="U484" s="1" t="s">
        <v>1105</v>
      </c>
      <c r="V484" s="1" t="s">
        <v>1170</v>
      </c>
      <c r="W484" s="8" t="s">
        <v>1243</v>
      </c>
      <c r="X484" s="10">
        <v>0.375</v>
      </c>
      <c r="Y484" s="10">
        <v>0.54166666666666663</v>
      </c>
      <c r="Z484" s="10">
        <v>0.16666666666666666</v>
      </c>
      <c r="AA484" s="6">
        <v>1</v>
      </c>
      <c r="AB484" s="8">
        <v>4</v>
      </c>
      <c r="AC484" s="9">
        <f t="shared" si="26"/>
        <v>0.16666666666666666</v>
      </c>
      <c r="AD484" s="7">
        <f t="shared" si="27"/>
        <v>0.66666666666666663</v>
      </c>
    </row>
    <row r="485" spans="1:30" customFormat="1" ht="14.5" x14ac:dyDescent="0.35">
      <c r="A485" s="8" t="s">
        <v>29</v>
      </c>
      <c r="B485" s="30" t="s">
        <v>2248</v>
      </c>
      <c r="C485" s="11" t="s">
        <v>39</v>
      </c>
      <c r="D485" s="13" t="s">
        <v>1239</v>
      </c>
      <c r="E485" s="4" t="s">
        <v>519</v>
      </c>
      <c r="F485" s="6" t="s">
        <v>137</v>
      </c>
      <c r="G485" s="14" t="s">
        <v>2368</v>
      </c>
      <c r="H485" s="15" t="s">
        <v>2369</v>
      </c>
      <c r="I485" s="8" t="s">
        <v>851</v>
      </c>
      <c r="J485" s="8" t="s">
        <v>2370</v>
      </c>
      <c r="K485" s="8">
        <v>100</v>
      </c>
      <c r="L485" s="8" t="s">
        <v>669</v>
      </c>
      <c r="M485" s="8" t="s">
        <v>2371</v>
      </c>
      <c r="N485" s="8" t="s">
        <v>1056</v>
      </c>
      <c r="O485" s="8" t="s">
        <v>1095</v>
      </c>
      <c r="P485" s="8" t="s">
        <v>1091</v>
      </c>
      <c r="Q485" s="8" t="s">
        <v>1061</v>
      </c>
      <c r="R485" s="11" t="s">
        <v>1074</v>
      </c>
      <c r="S485" s="11" t="s">
        <v>1074</v>
      </c>
      <c r="T485" s="8" t="s">
        <v>1067</v>
      </c>
      <c r="U485" s="1" t="s">
        <v>1105</v>
      </c>
      <c r="V485" s="1" t="s">
        <v>1170</v>
      </c>
      <c r="W485" s="8" t="s">
        <v>1107</v>
      </c>
      <c r="X485" s="10">
        <v>0.58333333333333337</v>
      </c>
      <c r="Y485" s="9">
        <v>0.72222222222222221</v>
      </c>
      <c r="Z485" s="10">
        <v>0.1388888888888889</v>
      </c>
      <c r="AA485" s="6">
        <v>1</v>
      </c>
      <c r="AB485" s="8">
        <v>4</v>
      </c>
      <c r="AC485" s="9">
        <f t="shared" si="26"/>
        <v>0.1388888888888889</v>
      </c>
      <c r="AD485" s="7">
        <f t="shared" si="27"/>
        <v>0.55555555555555558</v>
      </c>
    </row>
    <row r="486" spans="1:30" x14ac:dyDescent="0.3">
      <c r="A486" s="8" t="s">
        <v>29</v>
      </c>
      <c r="B486" s="30" t="s">
        <v>2248</v>
      </c>
      <c r="C486" s="11" t="s">
        <v>39</v>
      </c>
      <c r="D486" s="13" t="s">
        <v>1239</v>
      </c>
      <c r="E486" s="4" t="s">
        <v>519</v>
      </c>
      <c r="F486" s="6" t="s">
        <v>67</v>
      </c>
      <c r="G486" s="14" t="s">
        <v>531</v>
      </c>
      <c r="H486" s="15" t="s">
        <v>532</v>
      </c>
      <c r="I486" s="8" t="s">
        <v>851</v>
      </c>
      <c r="J486" s="8" t="s">
        <v>856</v>
      </c>
      <c r="K486" s="8">
        <v>1100</v>
      </c>
      <c r="L486" s="8" t="s">
        <v>669</v>
      </c>
      <c r="M486" s="8" t="s">
        <v>1013</v>
      </c>
      <c r="N486" s="8" t="s">
        <v>1056</v>
      </c>
      <c r="O486" s="8" t="s">
        <v>1090</v>
      </c>
      <c r="P486" s="8" t="s">
        <v>1091</v>
      </c>
      <c r="Q486" s="8" t="s">
        <v>1061</v>
      </c>
      <c r="R486" s="11" t="s">
        <v>1074</v>
      </c>
      <c r="S486" s="11" t="s">
        <v>1074</v>
      </c>
      <c r="T486" s="8" t="s">
        <v>1069</v>
      </c>
      <c r="U486" s="1" t="s">
        <v>1105</v>
      </c>
      <c r="V486" s="1" t="s">
        <v>1171</v>
      </c>
      <c r="W486" s="8" t="s">
        <v>1243</v>
      </c>
      <c r="X486" s="10">
        <v>0.375</v>
      </c>
      <c r="Y486" s="10">
        <v>0.54166666666666663</v>
      </c>
      <c r="Z486" s="10">
        <v>0.16666666666666666</v>
      </c>
      <c r="AA486" s="6">
        <v>1</v>
      </c>
      <c r="AB486" s="8">
        <v>4</v>
      </c>
      <c r="AC486" s="9">
        <f t="shared" si="26"/>
        <v>0.16666666666666666</v>
      </c>
      <c r="AD486" s="7">
        <f t="shared" si="27"/>
        <v>0.66666666666666663</v>
      </c>
    </row>
    <row r="487" spans="1:30" x14ac:dyDescent="0.3">
      <c r="A487" s="8" t="s">
        <v>29</v>
      </c>
      <c r="B487" s="30" t="s">
        <v>2248</v>
      </c>
      <c r="C487" s="11" t="s">
        <v>39</v>
      </c>
      <c r="D487" s="13" t="s">
        <v>1239</v>
      </c>
      <c r="E487" s="4" t="s">
        <v>519</v>
      </c>
      <c r="F487" s="6" t="s">
        <v>155</v>
      </c>
      <c r="G487" s="14" t="s">
        <v>2372</v>
      </c>
      <c r="H487" s="15" t="s">
        <v>2373</v>
      </c>
      <c r="I487" s="8" t="s">
        <v>851</v>
      </c>
      <c r="J487" s="8" t="s">
        <v>857</v>
      </c>
      <c r="K487" s="8">
        <v>4335</v>
      </c>
      <c r="L487" s="8" t="s">
        <v>806</v>
      </c>
      <c r="M487" s="8" t="s">
        <v>2374</v>
      </c>
      <c r="N487" s="8" t="s">
        <v>1056</v>
      </c>
      <c r="O487" s="8" t="s">
        <v>1090</v>
      </c>
      <c r="P487" s="8" t="s">
        <v>1091</v>
      </c>
      <c r="Q487" s="8" t="s">
        <v>1061</v>
      </c>
      <c r="R487" s="11" t="s">
        <v>1074</v>
      </c>
      <c r="S487" s="11" t="s">
        <v>1074</v>
      </c>
      <c r="T487" s="25" t="s">
        <v>1069</v>
      </c>
      <c r="U487" s="1" t="s">
        <v>1105</v>
      </c>
      <c r="V487" s="8" t="s">
        <v>1171</v>
      </c>
      <c r="W487" s="8" t="s">
        <v>1107</v>
      </c>
      <c r="X487" s="10">
        <v>0.58333333333333337</v>
      </c>
      <c r="Y487" s="9">
        <v>0.72222222222222221</v>
      </c>
      <c r="Z487" s="10">
        <v>0.1388888888888889</v>
      </c>
      <c r="AA487" s="6">
        <v>1</v>
      </c>
      <c r="AB487" s="8">
        <v>4</v>
      </c>
      <c r="AC487" s="9">
        <f t="shared" si="26"/>
        <v>0.1388888888888889</v>
      </c>
      <c r="AD487" s="7">
        <f t="shared" si="27"/>
        <v>0.55555555555555558</v>
      </c>
    </row>
    <row r="488" spans="1:30" x14ac:dyDescent="0.3">
      <c r="A488" s="8" t="s">
        <v>29</v>
      </c>
      <c r="B488" s="30" t="s">
        <v>2248</v>
      </c>
      <c r="C488" s="11" t="s">
        <v>39</v>
      </c>
      <c r="D488" s="13" t="s">
        <v>1239</v>
      </c>
      <c r="E488" s="4" t="s">
        <v>519</v>
      </c>
      <c r="F488" s="6" t="s">
        <v>88</v>
      </c>
      <c r="G488" s="14" t="s">
        <v>2313</v>
      </c>
      <c r="H488" s="15" t="s">
        <v>2314</v>
      </c>
      <c r="I488" s="8" t="s">
        <v>851</v>
      </c>
      <c r="J488" s="8" t="s">
        <v>858</v>
      </c>
      <c r="K488" s="8">
        <v>408</v>
      </c>
      <c r="L488" s="8" t="s">
        <v>669</v>
      </c>
      <c r="M488" s="8" t="s">
        <v>1014</v>
      </c>
      <c r="N488" s="8" t="s">
        <v>1056</v>
      </c>
      <c r="O488" s="8" t="s">
        <v>1090</v>
      </c>
      <c r="P488" s="8" t="s">
        <v>1091</v>
      </c>
      <c r="Q488" s="8" t="s">
        <v>1061</v>
      </c>
      <c r="R488" s="11" t="s">
        <v>1074</v>
      </c>
      <c r="S488" s="11" t="s">
        <v>1074</v>
      </c>
      <c r="T488" s="8" t="s">
        <v>1071</v>
      </c>
      <c r="U488" s="1" t="s">
        <v>1105</v>
      </c>
      <c r="V488" s="8" t="s">
        <v>1172</v>
      </c>
      <c r="W488" s="8" t="s">
        <v>1243</v>
      </c>
      <c r="X488" s="10">
        <v>0.375</v>
      </c>
      <c r="Y488" s="10">
        <v>0.54166666666666663</v>
      </c>
      <c r="Z488" s="10">
        <v>0.16666666666666666</v>
      </c>
      <c r="AA488" s="6">
        <v>1</v>
      </c>
      <c r="AB488" s="8">
        <v>4</v>
      </c>
      <c r="AC488" s="9">
        <f t="shared" si="26"/>
        <v>0.16666666666666666</v>
      </c>
      <c r="AD488" s="7">
        <f t="shared" si="27"/>
        <v>0.66666666666666663</v>
      </c>
    </row>
    <row r="489" spans="1:30" x14ac:dyDescent="0.3">
      <c r="A489" s="8" t="s">
        <v>29</v>
      </c>
      <c r="B489" s="30" t="s">
        <v>2248</v>
      </c>
      <c r="C489" s="11" t="s">
        <v>39</v>
      </c>
      <c r="D489" s="13" t="s">
        <v>1239</v>
      </c>
      <c r="E489" s="4" t="s">
        <v>519</v>
      </c>
      <c r="F489" s="6" t="s">
        <v>533</v>
      </c>
      <c r="G489" s="14" t="s">
        <v>534</v>
      </c>
      <c r="H489" s="15" t="s">
        <v>535</v>
      </c>
      <c r="I489" s="8" t="s">
        <v>851</v>
      </c>
      <c r="J489" s="8" t="s">
        <v>859</v>
      </c>
      <c r="K489" s="8">
        <v>2450</v>
      </c>
      <c r="L489" s="8" t="s">
        <v>765</v>
      </c>
      <c r="M489" s="8" t="s">
        <v>1015</v>
      </c>
      <c r="N489" s="8" t="s">
        <v>1056</v>
      </c>
      <c r="O489" s="8" t="s">
        <v>1090</v>
      </c>
      <c r="P489" s="8" t="s">
        <v>1091</v>
      </c>
      <c r="Q489" s="8" t="s">
        <v>1061</v>
      </c>
      <c r="R489" s="11" t="s">
        <v>1074</v>
      </c>
      <c r="S489" s="11" t="s">
        <v>1074</v>
      </c>
      <c r="T489" s="8" t="s">
        <v>1071</v>
      </c>
      <c r="U489" s="1" t="s">
        <v>1105</v>
      </c>
      <c r="V489" s="8" t="s">
        <v>1172</v>
      </c>
      <c r="W489" s="8" t="s">
        <v>1107</v>
      </c>
      <c r="X489" s="10">
        <v>0.58333333333333337</v>
      </c>
      <c r="Y489" s="9">
        <v>0.72222222222222221</v>
      </c>
      <c r="Z489" s="10">
        <v>0.1388888888888889</v>
      </c>
      <c r="AA489" s="6">
        <v>1</v>
      </c>
      <c r="AB489" s="8">
        <v>4</v>
      </c>
      <c r="AC489" s="9">
        <f t="shared" si="26"/>
        <v>0.1388888888888889</v>
      </c>
      <c r="AD489" s="7">
        <f t="shared" si="27"/>
        <v>0.55555555555555558</v>
      </c>
    </row>
    <row r="490" spans="1:30" x14ac:dyDescent="0.3">
      <c r="A490" s="8" t="s">
        <v>29</v>
      </c>
      <c r="B490" s="30" t="s">
        <v>2248</v>
      </c>
      <c r="C490" s="11" t="s">
        <v>39</v>
      </c>
      <c r="D490" s="13" t="s">
        <v>1239</v>
      </c>
      <c r="E490" s="4" t="s">
        <v>519</v>
      </c>
      <c r="F490" s="6" t="s">
        <v>278</v>
      </c>
      <c r="G490" s="14" t="s">
        <v>520</v>
      </c>
      <c r="H490" s="15" t="s">
        <v>524</v>
      </c>
      <c r="I490" s="8" t="s">
        <v>851</v>
      </c>
      <c r="J490" s="8" t="s">
        <v>801</v>
      </c>
      <c r="K490" s="8">
        <v>935</v>
      </c>
      <c r="L490" s="8" t="s">
        <v>669</v>
      </c>
      <c r="M490" s="8" t="s">
        <v>979</v>
      </c>
      <c r="N490" s="8" t="s">
        <v>1056</v>
      </c>
      <c r="O490" s="8" t="s">
        <v>1090</v>
      </c>
      <c r="P490" s="8" t="s">
        <v>1091</v>
      </c>
      <c r="Q490" s="8" t="s">
        <v>1061</v>
      </c>
      <c r="R490" s="11" t="s">
        <v>1074</v>
      </c>
      <c r="S490" s="11" t="s">
        <v>1074</v>
      </c>
      <c r="T490" s="8" t="s">
        <v>1180</v>
      </c>
      <c r="U490" s="1" t="s">
        <v>1105</v>
      </c>
      <c r="V490" s="8" t="s">
        <v>1173</v>
      </c>
      <c r="W490" s="8" t="s">
        <v>1243</v>
      </c>
      <c r="X490" s="10">
        <v>0.375</v>
      </c>
      <c r="Y490" s="10">
        <v>0.54166666666666663</v>
      </c>
      <c r="Z490" s="10">
        <v>0.16666666666666666</v>
      </c>
      <c r="AA490" s="6">
        <v>1</v>
      </c>
      <c r="AB490" s="8">
        <v>4</v>
      </c>
      <c r="AC490" s="9">
        <f t="shared" si="26"/>
        <v>0.16666666666666666</v>
      </c>
      <c r="AD490" s="7">
        <f t="shared" si="27"/>
        <v>0.66666666666666663</v>
      </c>
    </row>
    <row r="491" spans="1:30" x14ac:dyDescent="0.3">
      <c r="A491" s="8" t="s">
        <v>29</v>
      </c>
      <c r="B491" s="30" t="s">
        <v>2248</v>
      </c>
      <c r="C491" s="11" t="s">
        <v>39</v>
      </c>
      <c r="D491" s="13" t="s">
        <v>1239</v>
      </c>
      <c r="E491" s="5" t="s">
        <v>519</v>
      </c>
      <c r="F491" s="6">
        <v>43</v>
      </c>
      <c r="G491" s="14" t="s">
        <v>2273</v>
      </c>
      <c r="H491" s="15" t="s">
        <v>2274</v>
      </c>
      <c r="I491" s="8" t="s">
        <v>851</v>
      </c>
      <c r="J491" s="24" t="s">
        <v>2275</v>
      </c>
      <c r="K491" s="39">
        <v>419</v>
      </c>
      <c r="L491" s="39" t="s">
        <v>2276</v>
      </c>
      <c r="M491" s="56" t="s">
        <v>2277</v>
      </c>
      <c r="N491" s="8" t="s">
        <v>1056</v>
      </c>
      <c r="O491" s="8" t="s">
        <v>1090</v>
      </c>
      <c r="P491" s="8" t="s">
        <v>1091</v>
      </c>
      <c r="Q491" s="8" t="s">
        <v>1061</v>
      </c>
      <c r="R491" s="11" t="s">
        <v>1074</v>
      </c>
      <c r="S491" s="11" t="s">
        <v>1074</v>
      </c>
      <c r="T491" s="8" t="s">
        <v>1180</v>
      </c>
      <c r="U491" s="1" t="s">
        <v>1105</v>
      </c>
      <c r="V491" s="10" t="s">
        <v>1173</v>
      </c>
      <c r="W491" s="8" t="s">
        <v>1107</v>
      </c>
      <c r="X491" s="10">
        <v>0.58333333333333337</v>
      </c>
      <c r="Y491" s="9">
        <v>0.72222222222222221</v>
      </c>
      <c r="Z491" s="10">
        <v>0.1388888888888889</v>
      </c>
      <c r="AA491" s="6">
        <v>1</v>
      </c>
      <c r="AB491" s="8">
        <v>4</v>
      </c>
      <c r="AC491" s="9">
        <f t="shared" si="26"/>
        <v>0.1388888888888889</v>
      </c>
      <c r="AD491" s="7">
        <f t="shared" si="27"/>
        <v>0.55555555555555558</v>
      </c>
    </row>
    <row r="492" spans="1:30" x14ac:dyDescent="0.3">
      <c r="A492" s="8" t="s">
        <v>29</v>
      </c>
      <c r="B492" s="11" t="s">
        <v>2248</v>
      </c>
      <c r="C492" s="8" t="s">
        <v>40</v>
      </c>
      <c r="D492" s="12" t="s">
        <v>1144</v>
      </c>
      <c r="E492" s="21" t="s">
        <v>439</v>
      </c>
      <c r="F492" s="6" t="s">
        <v>110</v>
      </c>
      <c r="G492" s="14" t="s">
        <v>440</v>
      </c>
      <c r="H492" s="15" t="s">
        <v>441</v>
      </c>
      <c r="I492" s="8" t="s">
        <v>825</v>
      </c>
      <c r="J492" s="8" t="s">
        <v>826</v>
      </c>
      <c r="K492" s="8" t="s">
        <v>681</v>
      </c>
      <c r="L492" s="8" t="s">
        <v>827</v>
      </c>
      <c r="M492" s="8" t="s">
        <v>993</v>
      </c>
      <c r="N492" s="8" t="s">
        <v>1057</v>
      </c>
      <c r="O492" s="8" t="s">
        <v>1080</v>
      </c>
      <c r="P492" s="8" t="s">
        <v>1081</v>
      </c>
      <c r="Q492" s="8" t="s">
        <v>1094</v>
      </c>
      <c r="R492" s="57" t="s">
        <v>1077</v>
      </c>
      <c r="S492" s="57" t="s">
        <v>1077</v>
      </c>
      <c r="T492" s="8" t="s">
        <v>1062</v>
      </c>
      <c r="U492" s="1" t="s">
        <v>1105</v>
      </c>
      <c r="V492" s="8" t="s">
        <v>1168</v>
      </c>
      <c r="W492" s="8" t="s">
        <v>1243</v>
      </c>
      <c r="X492" s="10">
        <v>0.375</v>
      </c>
      <c r="Y492" s="10">
        <v>0.39583333333333331</v>
      </c>
      <c r="Z492" s="10">
        <v>2.0833333333333332E-2</v>
      </c>
      <c r="AA492" s="6">
        <v>1</v>
      </c>
      <c r="AB492" s="8">
        <v>4</v>
      </c>
      <c r="AC492" s="9">
        <f t="shared" ref="AC492:AC545" si="32">PRODUCT(AA492,Z492)</f>
        <v>2.0833333333333332E-2</v>
      </c>
      <c r="AD492" s="7">
        <f t="shared" ref="AD492:AD545" si="33">AB492*AC492</f>
        <v>8.3333333333333329E-2</v>
      </c>
    </row>
    <row r="493" spans="1:30" x14ac:dyDescent="0.3">
      <c r="A493" s="8" t="s">
        <v>29</v>
      </c>
      <c r="B493" s="11" t="s">
        <v>2248</v>
      </c>
      <c r="C493" s="8" t="s">
        <v>40</v>
      </c>
      <c r="D493" s="12" t="s">
        <v>1116</v>
      </c>
      <c r="E493" s="21" t="s">
        <v>89</v>
      </c>
      <c r="F493" s="6">
        <v>391</v>
      </c>
      <c r="G493" s="14" t="s">
        <v>3750</v>
      </c>
      <c r="H493" s="15" t="s">
        <v>3751</v>
      </c>
      <c r="I493" s="8" t="s">
        <v>696</v>
      </c>
      <c r="J493" s="8" t="s">
        <v>3759</v>
      </c>
      <c r="K493" s="8" t="s">
        <v>681</v>
      </c>
      <c r="L493" s="8" t="s">
        <v>827</v>
      </c>
      <c r="M493" s="8" t="s">
        <v>3758</v>
      </c>
      <c r="N493" s="8" t="s">
        <v>1057</v>
      </c>
      <c r="O493" s="8" t="s">
        <v>1080</v>
      </c>
      <c r="P493" s="8" t="s">
        <v>1081</v>
      </c>
      <c r="Q493" s="8" t="s">
        <v>1065</v>
      </c>
      <c r="R493" s="57" t="s">
        <v>1066</v>
      </c>
      <c r="S493" s="57" t="s">
        <v>1066</v>
      </c>
      <c r="T493" s="8" t="s">
        <v>1062</v>
      </c>
      <c r="U493" s="1" t="s">
        <v>1105</v>
      </c>
      <c r="V493" s="8" t="s">
        <v>1168</v>
      </c>
      <c r="W493" s="8" t="s">
        <v>1243</v>
      </c>
      <c r="X493" s="10">
        <v>0.39583333333333331</v>
      </c>
      <c r="Y493" s="10">
        <v>0.41666666666666669</v>
      </c>
      <c r="Z493" s="10">
        <v>2.0833333333333332E-2</v>
      </c>
      <c r="AA493" s="6">
        <v>1</v>
      </c>
      <c r="AB493" s="8">
        <v>4</v>
      </c>
      <c r="AC493" s="9">
        <f t="shared" si="32"/>
        <v>2.0833333333333332E-2</v>
      </c>
      <c r="AD493" s="7">
        <f t="shared" si="33"/>
        <v>8.3333333333333329E-2</v>
      </c>
    </row>
    <row r="494" spans="1:30" x14ac:dyDescent="0.3">
      <c r="A494" s="8" t="s">
        <v>29</v>
      </c>
      <c r="B494" s="11" t="s">
        <v>2248</v>
      </c>
      <c r="C494" s="8" t="s">
        <v>40</v>
      </c>
      <c r="D494" s="12" t="s">
        <v>1414</v>
      </c>
      <c r="E494" s="14" t="s">
        <v>58</v>
      </c>
      <c r="F494" s="6" t="s">
        <v>442</v>
      </c>
      <c r="G494" s="14" t="s">
        <v>443</v>
      </c>
      <c r="H494" s="15" t="s">
        <v>444</v>
      </c>
      <c r="I494" s="8" t="s">
        <v>670</v>
      </c>
      <c r="J494" s="8" t="s">
        <v>2548</v>
      </c>
      <c r="K494" s="8" t="s">
        <v>681</v>
      </c>
      <c r="L494" s="8" t="s">
        <v>827</v>
      </c>
      <c r="M494" s="8" t="s">
        <v>996</v>
      </c>
      <c r="N494" s="8" t="s">
        <v>1057</v>
      </c>
      <c r="O494" s="8" t="s">
        <v>1080</v>
      </c>
      <c r="P494" s="8" t="s">
        <v>1081</v>
      </c>
      <c r="Q494" s="8" t="s">
        <v>1065</v>
      </c>
      <c r="R494" s="1" t="s">
        <v>4317</v>
      </c>
      <c r="S494" s="1" t="s">
        <v>4317</v>
      </c>
      <c r="T494" s="8" t="s">
        <v>1062</v>
      </c>
      <c r="U494" s="1" t="s">
        <v>1105</v>
      </c>
      <c r="V494" s="8" t="s">
        <v>1168</v>
      </c>
      <c r="W494" s="8" t="s">
        <v>1243</v>
      </c>
      <c r="X494" s="10">
        <v>0.41666666666666669</v>
      </c>
      <c r="Y494" s="10">
        <v>0.45833333333333331</v>
      </c>
      <c r="Z494" s="10">
        <v>4.1666666666666664E-2</v>
      </c>
      <c r="AA494" s="6">
        <v>1</v>
      </c>
      <c r="AB494" s="8">
        <v>4</v>
      </c>
      <c r="AC494" s="9">
        <f t="shared" si="32"/>
        <v>4.1666666666666664E-2</v>
      </c>
      <c r="AD494" s="7">
        <f t="shared" si="33"/>
        <v>0.16666666666666666</v>
      </c>
    </row>
    <row r="495" spans="1:30" x14ac:dyDescent="0.3">
      <c r="A495" s="8" t="s">
        <v>29</v>
      </c>
      <c r="B495" s="11" t="s">
        <v>2248</v>
      </c>
      <c r="C495" s="8" t="s">
        <v>40</v>
      </c>
      <c r="D495" s="12" t="s">
        <v>1164</v>
      </c>
      <c r="E495" s="14" t="s">
        <v>113</v>
      </c>
      <c r="F495" s="6" t="s">
        <v>445</v>
      </c>
      <c r="G495" s="14" t="s">
        <v>446</v>
      </c>
      <c r="H495" s="15" t="s">
        <v>447</v>
      </c>
      <c r="I495" s="8" t="s">
        <v>701</v>
      </c>
      <c r="J495" s="8" t="s">
        <v>828</v>
      </c>
      <c r="K495" s="8" t="s">
        <v>681</v>
      </c>
      <c r="L495" s="8" t="s">
        <v>827</v>
      </c>
      <c r="M495" s="8" t="s">
        <v>994</v>
      </c>
      <c r="N495" s="8" t="s">
        <v>1057</v>
      </c>
      <c r="O495" s="8" t="s">
        <v>1080</v>
      </c>
      <c r="P495" s="8" t="s">
        <v>1081</v>
      </c>
      <c r="Q495" s="24" t="s">
        <v>1065</v>
      </c>
      <c r="R495" s="57" t="s">
        <v>1077</v>
      </c>
      <c r="S495" s="57" t="s">
        <v>1077</v>
      </c>
      <c r="T495" s="8" t="s">
        <v>1062</v>
      </c>
      <c r="U495" s="1" t="s">
        <v>1105</v>
      </c>
      <c r="V495" s="8" t="s">
        <v>1168</v>
      </c>
      <c r="W495" s="8" t="s">
        <v>1243</v>
      </c>
      <c r="X495" s="10">
        <v>0.45833333333333331</v>
      </c>
      <c r="Y495" s="10">
        <v>0.54166666666666663</v>
      </c>
      <c r="Z495" s="10">
        <v>8.3333333333333329E-2</v>
      </c>
      <c r="AA495" s="6">
        <v>1</v>
      </c>
      <c r="AB495" s="8">
        <v>4</v>
      </c>
      <c r="AC495" s="9">
        <f t="shared" si="32"/>
        <v>8.3333333333333329E-2</v>
      </c>
      <c r="AD495" s="7">
        <f t="shared" si="33"/>
        <v>0.33333333333333331</v>
      </c>
    </row>
    <row r="496" spans="1:30" x14ac:dyDescent="0.3">
      <c r="A496" s="8" t="s">
        <v>29</v>
      </c>
      <c r="B496" s="11" t="s">
        <v>2248</v>
      </c>
      <c r="C496" s="8" t="s">
        <v>40</v>
      </c>
      <c r="D496" s="12" t="s">
        <v>1165</v>
      </c>
      <c r="E496" s="14" t="s">
        <v>116</v>
      </c>
      <c r="F496" s="6" t="s">
        <v>278</v>
      </c>
      <c r="G496" s="14" t="s">
        <v>448</v>
      </c>
      <c r="H496" s="15" t="s">
        <v>449</v>
      </c>
      <c r="I496" s="8" t="s">
        <v>707</v>
      </c>
      <c r="J496" s="8" t="s">
        <v>829</v>
      </c>
      <c r="K496" s="8" t="s">
        <v>681</v>
      </c>
      <c r="L496" s="8" t="s">
        <v>827</v>
      </c>
      <c r="M496" s="8" t="s">
        <v>995</v>
      </c>
      <c r="N496" s="8" t="s">
        <v>1057</v>
      </c>
      <c r="O496" s="8" t="s">
        <v>1080</v>
      </c>
      <c r="P496" s="8" t="s">
        <v>1081</v>
      </c>
      <c r="Q496" s="8" t="s">
        <v>1065</v>
      </c>
      <c r="R496" s="24" t="s">
        <v>4321</v>
      </c>
      <c r="S496" s="24" t="s">
        <v>4321</v>
      </c>
      <c r="T496" s="8" t="s">
        <v>1062</v>
      </c>
      <c r="U496" s="1" t="s">
        <v>1105</v>
      </c>
      <c r="V496" s="8" t="s">
        <v>1168</v>
      </c>
      <c r="W496" s="8" t="s">
        <v>1107</v>
      </c>
      <c r="X496" s="10">
        <v>0.58333333333333337</v>
      </c>
      <c r="Y496" s="9">
        <v>0.72222222222222221</v>
      </c>
      <c r="Z496" s="10">
        <v>0.1388888888888889</v>
      </c>
      <c r="AA496" s="6">
        <v>1</v>
      </c>
      <c r="AB496" s="8">
        <v>4</v>
      </c>
      <c r="AC496" s="9">
        <f t="shared" si="32"/>
        <v>0.1388888888888889</v>
      </c>
      <c r="AD496" s="7">
        <f t="shared" si="33"/>
        <v>0.55555555555555558</v>
      </c>
    </row>
    <row r="497" spans="1:30" x14ac:dyDescent="0.3">
      <c r="A497" s="8" t="s">
        <v>29</v>
      </c>
      <c r="B497" s="11" t="s">
        <v>2248</v>
      </c>
      <c r="C497" s="11" t="s">
        <v>40</v>
      </c>
      <c r="D497" s="12" t="s">
        <v>1414</v>
      </c>
      <c r="E497" s="14" t="s">
        <v>58</v>
      </c>
      <c r="F497" s="6" t="s">
        <v>450</v>
      </c>
      <c r="G497" s="14" t="s">
        <v>451</v>
      </c>
      <c r="H497" s="15" t="s">
        <v>452</v>
      </c>
      <c r="I497" s="8" t="s">
        <v>670</v>
      </c>
      <c r="J497" s="8" t="s">
        <v>2548</v>
      </c>
      <c r="K497" s="8" t="s">
        <v>681</v>
      </c>
      <c r="L497" s="8" t="s">
        <v>827</v>
      </c>
      <c r="M497" s="8" t="s">
        <v>996</v>
      </c>
      <c r="N497" s="8" t="s">
        <v>1057</v>
      </c>
      <c r="O497" s="8" t="s">
        <v>1080</v>
      </c>
      <c r="P497" s="8" t="s">
        <v>1081</v>
      </c>
      <c r="Q497" s="8" t="s">
        <v>1065</v>
      </c>
      <c r="R497" s="1" t="s">
        <v>4317</v>
      </c>
      <c r="S497" s="1" t="s">
        <v>4317</v>
      </c>
      <c r="T497" s="8" t="s">
        <v>1064</v>
      </c>
      <c r="U497" s="1" t="s">
        <v>1105</v>
      </c>
      <c r="V497" s="8" t="s">
        <v>1169</v>
      </c>
      <c r="W497" s="8" t="s">
        <v>1243</v>
      </c>
      <c r="X497" s="10">
        <v>0.375</v>
      </c>
      <c r="Y497" s="10">
        <v>0.41666666666666669</v>
      </c>
      <c r="Z497" s="10">
        <v>4.1666666666666664E-2</v>
      </c>
      <c r="AA497" s="6">
        <v>1</v>
      </c>
      <c r="AB497" s="8">
        <v>4</v>
      </c>
      <c r="AC497" s="9">
        <f t="shared" si="32"/>
        <v>4.1666666666666664E-2</v>
      </c>
      <c r="AD497" s="7">
        <f t="shared" si="33"/>
        <v>0.16666666666666666</v>
      </c>
    </row>
    <row r="498" spans="1:30" s="30" customFormat="1" x14ac:dyDescent="0.3">
      <c r="A498" s="8" t="s">
        <v>29</v>
      </c>
      <c r="B498" s="11" t="s">
        <v>2248</v>
      </c>
      <c r="C498" s="8" t="s">
        <v>40</v>
      </c>
      <c r="D498" s="12" t="s">
        <v>1164</v>
      </c>
      <c r="E498" s="14" t="s">
        <v>113</v>
      </c>
      <c r="F498" s="6" t="s">
        <v>296</v>
      </c>
      <c r="G498" s="14" t="s">
        <v>446</v>
      </c>
      <c r="H498" s="15" t="s">
        <v>453</v>
      </c>
      <c r="I498" s="8" t="s">
        <v>701</v>
      </c>
      <c r="J498" s="8" t="s">
        <v>830</v>
      </c>
      <c r="K498" s="8" t="s">
        <v>681</v>
      </c>
      <c r="L498" s="8" t="s">
        <v>827</v>
      </c>
      <c r="M498" s="8" t="s">
        <v>995</v>
      </c>
      <c r="N498" s="8" t="s">
        <v>1057</v>
      </c>
      <c r="O498" s="8" t="s">
        <v>1080</v>
      </c>
      <c r="P498" s="8" t="s">
        <v>1081</v>
      </c>
      <c r="Q498" s="24" t="s">
        <v>1065</v>
      </c>
      <c r="R498" s="57" t="s">
        <v>1077</v>
      </c>
      <c r="S498" s="57" t="s">
        <v>1077</v>
      </c>
      <c r="T498" s="8" t="s">
        <v>1064</v>
      </c>
      <c r="U498" s="1" t="s">
        <v>1105</v>
      </c>
      <c r="V498" s="8" t="s">
        <v>1169</v>
      </c>
      <c r="W498" s="8" t="s">
        <v>1243</v>
      </c>
      <c r="X498" s="10">
        <v>0.41666666666666669</v>
      </c>
      <c r="Y498" s="10">
        <v>0.5</v>
      </c>
      <c r="Z498" s="10">
        <v>8.3333333333333329E-2</v>
      </c>
      <c r="AA498" s="6">
        <v>1</v>
      </c>
      <c r="AB498" s="8">
        <v>4</v>
      </c>
      <c r="AC498" s="9">
        <f t="shared" si="32"/>
        <v>8.3333333333333329E-2</v>
      </c>
      <c r="AD498" s="7">
        <f t="shared" si="33"/>
        <v>0.33333333333333331</v>
      </c>
    </row>
    <row r="499" spans="1:30" s="30" customFormat="1" x14ac:dyDescent="0.3">
      <c r="A499" s="8" t="s">
        <v>29</v>
      </c>
      <c r="B499" s="11" t="s">
        <v>2248</v>
      </c>
      <c r="C499" s="8" t="s">
        <v>40</v>
      </c>
      <c r="D499" s="12" t="s">
        <v>1116</v>
      </c>
      <c r="E499" s="5" t="s">
        <v>89</v>
      </c>
      <c r="F499" s="6" t="s">
        <v>2835</v>
      </c>
      <c r="G499" s="14" t="s">
        <v>2836</v>
      </c>
      <c r="H499" s="15" t="s">
        <v>2837</v>
      </c>
      <c r="I499" s="8" t="s">
        <v>696</v>
      </c>
      <c r="J499" s="8" t="s">
        <v>2838</v>
      </c>
      <c r="K499" s="8" t="s">
        <v>681</v>
      </c>
      <c r="L499" s="8" t="s">
        <v>827</v>
      </c>
      <c r="M499" s="8" t="s">
        <v>2839</v>
      </c>
      <c r="N499" s="8" t="s">
        <v>1057</v>
      </c>
      <c r="O499" s="8" t="s">
        <v>1080</v>
      </c>
      <c r="P499" s="8" t="s">
        <v>1081</v>
      </c>
      <c r="Q499" s="8" t="s">
        <v>1065</v>
      </c>
      <c r="R499" s="8" t="s">
        <v>1066</v>
      </c>
      <c r="S499" s="8" t="s">
        <v>1066</v>
      </c>
      <c r="T499" s="8" t="s">
        <v>1064</v>
      </c>
      <c r="U499" s="1" t="s">
        <v>1105</v>
      </c>
      <c r="V499" s="8" t="s">
        <v>1169</v>
      </c>
      <c r="W499" s="8" t="s">
        <v>1107</v>
      </c>
      <c r="X499" s="10">
        <v>0.54166666666666663</v>
      </c>
      <c r="Y499" s="10">
        <v>0.58333333333333337</v>
      </c>
      <c r="Z499" s="10">
        <v>4.1666666666666664E-2</v>
      </c>
      <c r="AA499" s="6">
        <v>1</v>
      </c>
      <c r="AB499" s="8">
        <v>4</v>
      </c>
      <c r="AC499" s="9">
        <f t="shared" si="32"/>
        <v>4.1666666666666664E-2</v>
      </c>
      <c r="AD499" s="7">
        <f t="shared" si="33"/>
        <v>0.16666666666666666</v>
      </c>
    </row>
    <row r="500" spans="1:30" s="30" customFormat="1" x14ac:dyDescent="0.3">
      <c r="A500" s="8" t="s">
        <v>29</v>
      </c>
      <c r="B500" s="11" t="s">
        <v>2248</v>
      </c>
      <c r="C500" s="8" t="s">
        <v>40</v>
      </c>
      <c r="D500" s="12" t="s">
        <v>1165</v>
      </c>
      <c r="E500" s="20" t="s">
        <v>116</v>
      </c>
      <c r="F500" s="6" t="s">
        <v>454</v>
      </c>
      <c r="G500" s="14" t="s">
        <v>455</v>
      </c>
      <c r="H500" s="15" t="s">
        <v>1316</v>
      </c>
      <c r="I500" s="8" t="s">
        <v>707</v>
      </c>
      <c r="J500" s="8" t="s">
        <v>2650</v>
      </c>
      <c r="K500" s="8" t="s">
        <v>681</v>
      </c>
      <c r="L500" s="8" t="s">
        <v>827</v>
      </c>
      <c r="M500" s="8" t="s">
        <v>997</v>
      </c>
      <c r="N500" s="8" t="s">
        <v>1057</v>
      </c>
      <c r="O500" s="8" t="s">
        <v>1080</v>
      </c>
      <c r="P500" s="8" t="s">
        <v>1081</v>
      </c>
      <c r="Q500" s="8" t="s">
        <v>1065</v>
      </c>
      <c r="R500" s="24" t="s">
        <v>4321</v>
      </c>
      <c r="S500" s="24" t="s">
        <v>4321</v>
      </c>
      <c r="T500" s="8" t="s">
        <v>1064</v>
      </c>
      <c r="U500" s="1" t="s">
        <v>1105</v>
      </c>
      <c r="V500" s="8" t="s">
        <v>1169</v>
      </c>
      <c r="W500" s="8" t="s">
        <v>1107</v>
      </c>
      <c r="X500" s="10">
        <v>0.58333333333333337</v>
      </c>
      <c r="Y500" s="9">
        <v>0.72222222222222221</v>
      </c>
      <c r="Z500" s="10">
        <v>0.1388888888888889</v>
      </c>
      <c r="AA500" s="6">
        <v>1</v>
      </c>
      <c r="AB500" s="8">
        <v>4</v>
      </c>
      <c r="AC500" s="9">
        <f t="shared" si="32"/>
        <v>0.1388888888888889</v>
      </c>
      <c r="AD500" s="7">
        <f t="shared" si="33"/>
        <v>0.55555555555555558</v>
      </c>
    </row>
    <row r="501" spans="1:30" s="30" customFormat="1" x14ac:dyDescent="0.3">
      <c r="A501" s="8" t="s">
        <v>29</v>
      </c>
      <c r="B501" s="11" t="s">
        <v>2248</v>
      </c>
      <c r="C501" s="8" t="s">
        <v>40</v>
      </c>
      <c r="D501" s="12" t="s">
        <v>1118</v>
      </c>
      <c r="E501" s="4" t="s">
        <v>109</v>
      </c>
      <c r="F501" s="6" t="s">
        <v>263</v>
      </c>
      <c r="G501" s="14" t="s">
        <v>456</v>
      </c>
      <c r="H501" s="15" t="s">
        <v>457</v>
      </c>
      <c r="I501" s="8" t="s">
        <v>700</v>
      </c>
      <c r="J501" s="8" t="s">
        <v>831</v>
      </c>
      <c r="K501" s="8" t="s">
        <v>681</v>
      </c>
      <c r="L501" s="8" t="s">
        <v>832</v>
      </c>
      <c r="M501" s="8" t="s">
        <v>998</v>
      </c>
      <c r="N501" s="8" t="s">
        <v>1057</v>
      </c>
      <c r="O501" s="8" t="s">
        <v>1080</v>
      </c>
      <c r="P501" s="8" t="s">
        <v>1081</v>
      </c>
      <c r="Q501" s="24" t="s">
        <v>1061</v>
      </c>
      <c r="R501" s="57" t="s">
        <v>1077</v>
      </c>
      <c r="S501" s="57" t="s">
        <v>1077</v>
      </c>
      <c r="T501" s="8" t="s">
        <v>1067</v>
      </c>
      <c r="U501" s="1" t="s">
        <v>1105</v>
      </c>
      <c r="V501" s="8" t="s">
        <v>1170</v>
      </c>
      <c r="W501" s="8" t="s">
        <v>1243</v>
      </c>
      <c r="X501" s="10">
        <v>0.375</v>
      </c>
      <c r="Y501" s="10">
        <v>0.5</v>
      </c>
      <c r="Z501" s="10">
        <v>0.125</v>
      </c>
      <c r="AA501" s="6">
        <v>1</v>
      </c>
      <c r="AB501" s="8">
        <v>4</v>
      </c>
      <c r="AC501" s="9">
        <f t="shared" si="32"/>
        <v>0.125</v>
      </c>
      <c r="AD501" s="7">
        <f t="shared" si="33"/>
        <v>0.5</v>
      </c>
    </row>
    <row r="502" spans="1:30" s="30" customFormat="1" x14ac:dyDescent="0.3">
      <c r="A502" s="8" t="s">
        <v>29</v>
      </c>
      <c r="B502" s="11" t="s">
        <v>2248</v>
      </c>
      <c r="C502" s="8" t="s">
        <v>40</v>
      </c>
      <c r="D502" s="41" t="s">
        <v>1414</v>
      </c>
      <c r="E502" s="4" t="s">
        <v>152</v>
      </c>
      <c r="F502" s="6" t="s">
        <v>458</v>
      </c>
      <c r="G502" s="14" t="s">
        <v>459</v>
      </c>
      <c r="H502" s="15" t="s">
        <v>460</v>
      </c>
      <c r="I502" s="8" t="s">
        <v>670</v>
      </c>
      <c r="J502" s="8" t="s">
        <v>833</v>
      </c>
      <c r="K502" s="8" t="s">
        <v>681</v>
      </c>
      <c r="L502" s="8" t="s">
        <v>832</v>
      </c>
      <c r="M502" s="53" t="s">
        <v>998</v>
      </c>
      <c r="N502" s="8" t="s">
        <v>1057</v>
      </c>
      <c r="O502" s="8" t="s">
        <v>1080</v>
      </c>
      <c r="P502" s="8" t="s">
        <v>1081</v>
      </c>
      <c r="Q502" s="8" t="s">
        <v>1065</v>
      </c>
      <c r="R502" s="1" t="s">
        <v>4317</v>
      </c>
      <c r="S502" s="1" t="s">
        <v>4317</v>
      </c>
      <c r="T502" s="8" t="s">
        <v>1067</v>
      </c>
      <c r="U502" s="1" t="s">
        <v>1105</v>
      </c>
      <c r="V502" s="8" t="s">
        <v>1170</v>
      </c>
      <c r="W502" s="8" t="s">
        <v>1107</v>
      </c>
      <c r="X502" s="10">
        <v>0.54166666666666663</v>
      </c>
      <c r="Y502" s="10">
        <v>0.58333333333333337</v>
      </c>
      <c r="Z502" s="10">
        <v>4.1666666666666664E-2</v>
      </c>
      <c r="AA502" s="6">
        <v>1</v>
      </c>
      <c r="AB502" s="8">
        <v>4</v>
      </c>
      <c r="AC502" s="9">
        <f t="shared" si="32"/>
        <v>4.1666666666666664E-2</v>
      </c>
      <c r="AD502" s="7">
        <f t="shared" si="33"/>
        <v>0.16666666666666666</v>
      </c>
    </row>
    <row r="503" spans="1:30" s="30" customFormat="1" x14ac:dyDescent="0.3">
      <c r="A503" s="8" t="s">
        <v>29</v>
      </c>
      <c r="B503" s="11" t="s">
        <v>2248</v>
      </c>
      <c r="C503" s="11" t="s">
        <v>40</v>
      </c>
      <c r="D503" s="12" t="s">
        <v>1414</v>
      </c>
      <c r="E503" s="4" t="s">
        <v>58</v>
      </c>
      <c r="F503" s="6" t="s">
        <v>461</v>
      </c>
      <c r="G503" s="14" t="s">
        <v>462</v>
      </c>
      <c r="H503" s="15" t="s">
        <v>463</v>
      </c>
      <c r="I503" s="8" t="s">
        <v>670</v>
      </c>
      <c r="J503" s="52" t="s">
        <v>834</v>
      </c>
      <c r="K503" s="8" t="s">
        <v>681</v>
      </c>
      <c r="L503" s="8" t="s">
        <v>832</v>
      </c>
      <c r="M503" s="53" t="s">
        <v>999</v>
      </c>
      <c r="N503" s="8" t="s">
        <v>1057</v>
      </c>
      <c r="O503" s="8" t="s">
        <v>1080</v>
      </c>
      <c r="P503" s="8" t="s">
        <v>1081</v>
      </c>
      <c r="Q503" s="8" t="s">
        <v>1065</v>
      </c>
      <c r="R503" s="1" t="s">
        <v>4317</v>
      </c>
      <c r="S503" s="1" t="s">
        <v>4317</v>
      </c>
      <c r="T503" s="8" t="s">
        <v>1067</v>
      </c>
      <c r="U503" s="1" t="s">
        <v>1105</v>
      </c>
      <c r="V503" s="8" t="s">
        <v>1170</v>
      </c>
      <c r="W503" s="8" t="s">
        <v>1107</v>
      </c>
      <c r="X503" s="10">
        <v>0.58333333333333337</v>
      </c>
      <c r="Y503" s="10">
        <v>0.625</v>
      </c>
      <c r="Z503" s="10">
        <v>4.1666666666666664E-2</v>
      </c>
      <c r="AA503" s="6">
        <v>1</v>
      </c>
      <c r="AB503" s="8">
        <v>4</v>
      </c>
      <c r="AC503" s="9">
        <f t="shared" si="32"/>
        <v>4.1666666666666664E-2</v>
      </c>
      <c r="AD503" s="7">
        <f t="shared" si="33"/>
        <v>0.16666666666666666</v>
      </c>
    </row>
    <row r="504" spans="1:30" s="30" customFormat="1" x14ac:dyDescent="0.3">
      <c r="A504" s="8" t="s">
        <v>29</v>
      </c>
      <c r="B504" s="11" t="s">
        <v>2248</v>
      </c>
      <c r="C504" s="8" t="s">
        <v>40</v>
      </c>
      <c r="D504" s="13" t="s">
        <v>1421</v>
      </c>
      <c r="E504" s="4" t="s">
        <v>59</v>
      </c>
      <c r="F504" s="6" t="s">
        <v>464</v>
      </c>
      <c r="G504" s="14" t="s">
        <v>465</v>
      </c>
      <c r="H504" s="15" t="s">
        <v>466</v>
      </c>
      <c r="I504" s="8" t="s">
        <v>673</v>
      </c>
      <c r="J504" s="52" t="s">
        <v>835</v>
      </c>
      <c r="K504" s="8" t="s">
        <v>681</v>
      </c>
      <c r="L504" s="8" t="s">
        <v>832</v>
      </c>
      <c r="M504" s="53" t="s">
        <v>998</v>
      </c>
      <c r="N504" s="8" t="s">
        <v>1057</v>
      </c>
      <c r="O504" s="8" t="s">
        <v>1080</v>
      </c>
      <c r="P504" s="8" t="s">
        <v>1081</v>
      </c>
      <c r="Q504" s="8" t="s">
        <v>1065</v>
      </c>
      <c r="R504" s="11" t="s">
        <v>1066</v>
      </c>
      <c r="S504" s="11" t="s">
        <v>1066</v>
      </c>
      <c r="T504" s="8" t="s">
        <v>1067</v>
      </c>
      <c r="U504" s="1" t="s">
        <v>1105</v>
      </c>
      <c r="V504" s="8" t="s">
        <v>1170</v>
      </c>
      <c r="W504" s="8" t="s">
        <v>1107</v>
      </c>
      <c r="X504" s="10">
        <v>0.625</v>
      </c>
      <c r="Y504" s="9">
        <v>0.72222222222222221</v>
      </c>
      <c r="Z504" s="10">
        <v>9.7222222222222224E-2</v>
      </c>
      <c r="AA504" s="6">
        <v>1</v>
      </c>
      <c r="AB504" s="8">
        <v>4</v>
      </c>
      <c r="AC504" s="9">
        <f t="shared" si="32"/>
        <v>9.7222222222222224E-2</v>
      </c>
      <c r="AD504" s="7">
        <f t="shared" si="33"/>
        <v>0.3888888888888889</v>
      </c>
    </row>
    <row r="505" spans="1:30" s="30" customFormat="1" x14ac:dyDescent="0.3">
      <c r="A505" s="8" t="s">
        <v>29</v>
      </c>
      <c r="B505" s="11" t="s">
        <v>2248</v>
      </c>
      <c r="C505" s="8" t="s">
        <v>40</v>
      </c>
      <c r="D505" s="12" t="s">
        <v>1116</v>
      </c>
      <c r="E505" s="5" t="s">
        <v>89</v>
      </c>
      <c r="F505" s="6">
        <v>206</v>
      </c>
      <c r="G505" s="14" t="s">
        <v>2840</v>
      </c>
      <c r="H505" s="15" t="s">
        <v>2841</v>
      </c>
      <c r="I505" s="8" t="s">
        <v>696</v>
      </c>
      <c r="J505" s="52" t="s">
        <v>2842</v>
      </c>
      <c r="K505" s="8" t="s">
        <v>681</v>
      </c>
      <c r="L505" s="8" t="s">
        <v>832</v>
      </c>
      <c r="M505" s="53" t="s">
        <v>2843</v>
      </c>
      <c r="N505" s="8" t="s">
        <v>1057</v>
      </c>
      <c r="O505" s="8" t="s">
        <v>1080</v>
      </c>
      <c r="P505" s="8" t="s">
        <v>1081</v>
      </c>
      <c r="Q505" s="8" t="s">
        <v>1065</v>
      </c>
      <c r="R505" s="8" t="s">
        <v>1066</v>
      </c>
      <c r="S505" s="8" t="s">
        <v>1066</v>
      </c>
      <c r="T505" s="8" t="s">
        <v>1069</v>
      </c>
      <c r="U505" s="1" t="s">
        <v>1105</v>
      </c>
      <c r="V505" s="8" t="s">
        <v>1171</v>
      </c>
      <c r="W505" s="8" t="s">
        <v>1243</v>
      </c>
      <c r="X505" s="10">
        <v>0.375</v>
      </c>
      <c r="Y505" s="10">
        <v>0.41666666666666669</v>
      </c>
      <c r="Z505" s="10">
        <v>4.1666666666666664E-2</v>
      </c>
      <c r="AA505" s="6">
        <v>1</v>
      </c>
      <c r="AB505" s="8">
        <v>4</v>
      </c>
      <c r="AC505" s="9">
        <f t="shared" si="32"/>
        <v>4.1666666666666664E-2</v>
      </c>
      <c r="AD505" s="7">
        <f t="shared" si="33"/>
        <v>0.16666666666666666</v>
      </c>
    </row>
    <row r="506" spans="1:30" s="30" customFormat="1" x14ac:dyDescent="0.3">
      <c r="A506" s="8" t="s">
        <v>29</v>
      </c>
      <c r="B506" s="11" t="s">
        <v>2248</v>
      </c>
      <c r="C506" s="8" t="s">
        <v>40</v>
      </c>
      <c r="D506" s="41" t="s">
        <v>1712</v>
      </c>
      <c r="E506" s="5" t="s">
        <v>100</v>
      </c>
      <c r="F506" s="6">
        <v>641</v>
      </c>
      <c r="G506" s="14" t="s">
        <v>3718</v>
      </c>
      <c r="H506" s="15" t="s">
        <v>3749</v>
      </c>
      <c r="I506" s="8" t="s">
        <v>699</v>
      </c>
      <c r="J506" s="52" t="s">
        <v>3757</v>
      </c>
      <c r="K506" s="8" t="s">
        <v>681</v>
      </c>
      <c r="L506" s="8" t="s">
        <v>832</v>
      </c>
      <c r="M506" s="8" t="s">
        <v>998</v>
      </c>
      <c r="N506" s="8" t="s">
        <v>1057</v>
      </c>
      <c r="O506" s="8" t="s">
        <v>1080</v>
      </c>
      <c r="P506" s="8" t="s">
        <v>1081</v>
      </c>
      <c r="Q506" s="8" t="s">
        <v>1065</v>
      </c>
      <c r="R506" s="8" t="s">
        <v>3053</v>
      </c>
      <c r="S506" s="8" t="s">
        <v>3053</v>
      </c>
      <c r="T506" s="8" t="s">
        <v>1069</v>
      </c>
      <c r="U506" s="1" t="s">
        <v>1105</v>
      </c>
      <c r="V506" s="8" t="s">
        <v>1171</v>
      </c>
      <c r="W506" s="8" t="s">
        <v>1243</v>
      </c>
      <c r="X506" s="10">
        <v>0.41666666666666669</v>
      </c>
      <c r="Y506" s="10">
        <v>0.45833333333333331</v>
      </c>
      <c r="Z506" s="10">
        <v>4.1666666666666664E-2</v>
      </c>
      <c r="AA506" s="6">
        <v>1</v>
      </c>
      <c r="AB506" s="8">
        <v>4</v>
      </c>
      <c r="AC506" s="9">
        <f t="shared" si="32"/>
        <v>4.1666666666666664E-2</v>
      </c>
      <c r="AD506" s="7">
        <f t="shared" si="33"/>
        <v>0.16666666666666666</v>
      </c>
    </row>
    <row r="507" spans="1:30" s="30" customFormat="1" x14ac:dyDescent="0.3">
      <c r="A507" s="8" t="s">
        <v>29</v>
      </c>
      <c r="B507" s="11" t="s">
        <v>2248</v>
      </c>
      <c r="C507" s="8" t="s">
        <v>40</v>
      </c>
      <c r="D507" s="12" t="s">
        <v>1164</v>
      </c>
      <c r="E507" s="4" t="s">
        <v>113</v>
      </c>
      <c r="F507" s="6" t="s">
        <v>467</v>
      </c>
      <c r="G507" s="14" t="s">
        <v>468</v>
      </c>
      <c r="H507" s="15" t="s">
        <v>469</v>
      </c>
      <c r="I507" s="8" t="s">
        <v>701</v>
      </c>
      <c r="J507" s="8" t="s">
        <v>836</v>
      </c>
      <c r="K507" s="8" t="s">
        <v>681</v>
      </c>
      <c r="L507" s="8" t="s">
        <v>832</v>
      </c>
      <c r="M507" s="8" t="s">
        <v>998</v>
      </c>
      <c r="N507" s="8" t="s">
        <v>1057</v>
      </c>
      <c r="O507" s="8" t="s">
        <v>1080</v>
      </c>
      <c r="P507" s="8" t="s">
        <v>1081</v>
      </c>
      <c r="Q507" s="24" t="s">
        <v>1065</v>
      </c>
      <c r="R507" s="57" t="s">
        <v>1077</v>
      </c>
      <c r="S507" s="57" t="s">
        <v>1077</v>
      </c>
      <c r="T507" s="8" t="s">
        <v>1069</v>
      </c>
      <c r="U507" s="1" t="s">
        <v>1105</v>
      </c>
      <c r="V507" s="8" t="s">
        <v>1171</v>
      </c>
      <c r="W507" s="8" t="s">
        <v>1243</v>
      </c>
      <c r="X507" s="10">
        <v>0.45833333333333331</v>
      </c>
      <c r="Y507" s="10">
        <v>0.54166666666666663</v>
      </c>
      <c r="Z507" s="10">
        <v>8.3333333333333329E-2</v>
      </c>
      <c r="AA507" s="6">
        <v>1</v>
      </c>
      <c r="AB507" s="8">
        <v>4</v>
      </c>
      <c r="AC507" s="9">
        <f t="shared" si="32"/>
        <v>8.3333333333333329E-2</v>
      </c>
      <c r="AD507" s="7">
        <f t="shared" si="33"/>
        <v>0.33333333333333331</v>
      </c>
    </row>
    <row r="508" spans="1:30" s="30" customFormat="1" x14ac:dyDescent="0.3">
      <c r="A508" s="8" t="s">
        <v>29</v>
      </c>
      <c r="B508" s="11" t="s">
        <v>2248</v>
      </c>
      <c r="C508" s="8" t="s">
        <v>40</v>
      </c>
      <c r="D508" s="12" t="s">
        <v>1165</v>
      </c>
      <c r="E508" s="4" t="s">
        <v>116</v>
      </c>
      <c r="F508" s="6">
        <v>61</v>
      </c>
      <c r="G508" s="14" t="s">
        <v>2651</v>
      </c>
      <c r="H508" s="15" t="s">
        <v>2652</v>
      </c>
      <c r="I508" s="8" t="s">
        <v>707</v>
      </c>
      <c r="J508" s="8" t="s">
        <v>831</v>
      </c>
      <c r="K508" s="8" t="s">
        <v>681</v>
      </c>
      <c r="L508" s="8" t="s">
        <v>832</v>
      </c>
      <c r="M508" s="8" t="s">
        <v>998</v>
      </c>
      <c r="N508" s="8" t="s">
        <v>1057</v>
      </c>
      <c r="O508" s="8" t="s">
        <v>1080</v>
      </c>
      <c r="P508" s="8" t="s">
        <v>1081</v>
      </c>
      <c r="Q508" s="8" t="s">
        <v>1065</v>
      </c>
      <c r="R508" s="24" t="s">
        <v>4321</v>
      </c>
      <c r="S508" s="24" t="s">
        <v>4321</v>
      </c>
      <c r="T508" s="8" t="s">
        <v>1069</v>
      </c>
      <c r="U508" s="1" t="s">
        <v>1105</v>
      </c>
      <c r="V508" s="8" t="s">
        <v>1171</v>
      </c>
      <c r="W508" s="8" t="s">
        <v>1107</v>
      </c>
      <c r="X508" s="10">
        <v>0.58333333333333337</v>
      </c>
      <c r="Y508" s="9">
        <v>0.72222222222222221</v>
      </c>
      <c r="Z508" s="10">
        <v>0.1388888888888889</v>
      </c>
      <c r="AA508" s="6">
        <v>1</v>
      </c>
      <c r="AB508" s="8">
        <v>4</v>
      </c>
      <c r="AC508" s="9">
        <f t="shared" si="32"/>
        <v>0.1388888888888889</v>
      </c>
      <c r="AD508" s="7">
        <f t="shared" si="33"/>
        <v>0.55555555555555558</v>
      </c>
    </row>
    <row r="509" spans="1:30" s="30" customFormat="1" x14ac:dyDescent="0.3">
      <c r="A509" s="8" t="s">
        <v>29</v>
      </c>
      <c r="B509" s="11" t="s">
        <v>2248</v>
      </c>
      <c r="C509" s="8" t="s">
        <v>40</v>
      </c>
      <c r="D509" s="12" t="s">
        <v>1166</v>
      </c>
      <c r="E509" s="21" t="s">
        <v>439</v>
      </c>
      <c r="F509" s="6" t="s">
        <v>88</v>
      </c>
      <c r="G509" s="14" t="s">
        <v>470</v>
      </c>
      <c r="H509" s="15" t="s">
        <v>471</v>
      </c>
      <c r="I509" s="8" t="s">
        <v>837</v>
      </c>
      <c r="J509" s="8" t="s">
        <v>838</v>
      </c>
      <c r="K509" s="8" t="s">
        <v>681</v>
      </c>
      <c r="L509" s="8" t="s">
        <v>839</v>
      </c>
      <c r="M509" s="8" t="s">
        <v>1000</v>
      </c>
      <c r="N509" s="8" t="s">
        <v>1057</v>
      </c>
      <c r="O509" s="8" t="s">
        <v>1080</v>
      </c>
      <c r="P509" s="8" t="s">
        <v>1081</v>
      </c>
      <c r="Q509" s="8" t="s">
        <v>1094</v>
      </c>
      <c r="R509" s="57" t="s">
        <v>1077</v>
      </c>
      <c r="S509" s="57" t="s">
        <v>1077</v>
      </c>
      <c r="T509" s="8" t="s">
        <v>1071</v>
      </c>
      <c r="U509" s="1" t="s">
        <v>1105</v>
      </c>
      <c r="V509" s="8" t="s">
        <v>1178</v>
      </c>
      <c r="W509" s="8" t="s">
        <v>1243</v>
      </c>
      <c r="X509" s="10">
        <v>0.375</v>
      </c>
      <c r="Y509" s="10">
        <v>0.39583333333333331</v>
      </c>
      <c r="Z509" s="10">
        <v>2.0833333333333332E-2</v>
      </c>
      <c r="AA509" s="6">
        <v>1</v>
      </c>
      <c r="AB509" s="8">
        <v>2</v>
      </c>
      <c r="AC509" s="9">
        <f t="shared" si="32"/>
        <v>2.0833333333333332E-2</v>
      </c>
      <c r="AD509" s="7">
        <f t="shared" si="33"/>
        <v>4.1666666666666664E-2</v>
      </c>
    </row>
    <row r="510" spans="1:30" s="30" customFormat="1" x14ac:dyDescent="0.3">
      <c r="A510" s="8" t="s">
        <v>29</v>
      </c>
      <c r="B510" s="11" t="s">
        <v>2248</v>
      </c>
      <c r="C510" s="8" t="s">
        <v>40</v>
      </c>
      <c r="D510" s="12" t="s">
        <v>1145</v>
      </c>
      <c r="E510" s="21" t="s">
        <v>439</v>
      </c>
      <c r="F510" s="6" t="s">
        <v>133</v>
      </c>
      <c r="G510" s="14" t="s">
        <v>470</v>
      </c>
      <c r="H510" s="15" t="s">
        <v>472</v>
      </c>
      <c r="I510" s="8" t="s">
        <v>825</v>
      </c>
      <c r="J510" s="8" t="s">
        <v>840</v>
      </c>
      <c r="K510" s="8" t="s">
        <v>681</v>
      </c>
      <c r="L510" s="8" t="s">
        <v>839</v>
      </c>
      <c r="M510" s="8" t="s">
        <v>1001</v>
      </c>
      <c r="N510" s="8" t="s">
        <v>1057</v>
      </c>
      <c r="O510" s="8" t="s">
        <v>1080</v>
      </c>
      <c r="P510" s="8" t="s">
        <v>1081</v>
      </c>
      <c r="Q510" s="8" t="s">
        <v>1094</v>
      </c>
      <c r="R510" s="57" t="s">
        <v>1077</v>
      </c>
      <c r="S510" s="57" t="s">
        <v>1077</v>
      </c>
      <c r="T510" s="8" t="s">
        <v>1071</v>
      </c>
      <c r="U510" s="1" t="s">
        <v>1105</v>
      </c>
      <c r="V510" s="8" t="s">
        <v>1178</v>
      </c>
      <c r="W510" s="8" t="s">
        <v>1243</v>
      </c>
      <c r="X510" s="10">
        <v>0.39583333333333331</v>
      </c>
      <c r="Y510" s="10">
        <v>0.41666666666666669</v>
      </c>
      <c r="Z510" s="10">
        <v>2.0833333333333332E-2</v>
      </c>
      <c r="AA510" s="6">
        <v>1</v>
      </c>
      <c r="AB510" s="8">
        <v>2</v>
      </c>
      <c r="AC510" s="9">
        <f t="shared" si="32"/>
        <v>2.0833333333333332E-2</v>
      </c>
      <c r="AD510" s="7">
        <f t="shared" si="33"/>
        <v>4.1666666666666664E-2</v>
      </c>
    </row>
    <row r="511" spans="1:30" s="30" customFormat="1" x14ac:dyDescent="0.3">
      <c r="A511" s="8" t="s">
        <v>29</v>
      </c>
      <c r="B511" s="11" t="s">
        <v>2248</v>
      </c>
      <c r="C511" s="8" t="s">
        <v>40</v>
      </c>
      <c r="D511" s="12" t="s">
        <v>1116</v>
      </c>
      <c r="E511" s="21" t="s">
        <v>89</v>
      </c>
      <c r="F511" s="6">
        <v>1209</v>
      </c>
      <c r="G511" s="14" t="s">
        <v>3714</v>
      </c>
      <c r="H511" s="15" t="s">
        <v>3715</v>
      </c>
      <c r="I511" s="8" t="s">
        <v>696</v>
      </c>
      <c r="J511" s="69" t="s">
        <v>3753</v>
      </c>
      <c r="K511" s="8" t="s">
        <v>681</v>
      </c>
      <c r="L511" s="8" t="s">
        <v>3752</v>
      </c>
      <c r="M511" s="72" t="s">
        <v>3756</v>
      </c>
      <c r="N511" s="8" t="s">
        <v>1057</v>
      </c>
      <c r="O511" s="8" t="s">
        <v>1080</v>
      </c>
      <c r="P511" s="8" t="s">
        <v>1081</v>
      </c>
      <c r="Q511" s="8" t="s">
        <v>1065</v>
      </c>
      <c r="R511" s="8" t="s">
        <v>1066</v>
      </c>
      <c r="S511" s="8" t="s">
        <v>1066</v>
      </c>
      <c r="T511" s="8" t="s">
        <v>1071</v>
      </c>
      <c r="U511" s="1" t="s">
        <v>1105</v>
      </c>
      <c r="V511" s="8" t="s">
        <v>1179</v>
      </c>
      <c r="W511" s="8" t="s">
        <v>1243</v>
      </c>
      <c r="X511" s="10">
        <v>0.375</v>
      </c>
      <c r="Y511" s="10">
        <v>0.39583333333333331</v>
      </c>
      <c r="Z511" s="10">
        <v>2.0833333333333332E-2</v>
      </c>
      <c r="AA511" s="6">
        <v>1</v>
      </c>
      <c r="AB511" s="8">
        <v>2</v>
      </c>
      <c r="AC511" s="9">
        <f t="shared" si="32"/>
        <v>2.0833333333333332E-2</v>
      </c>
      <c r="AD511" s="7">
        <f t="shared" si="33"/>
        <v>4.1666666666666664E-2</v>
      </c>
    </row>
    <row r="512" spans="1:30" s="30" customFormat="1" x14ac:dyDescent="0.3">
      <c r="A512" s="8" t="s">
        <v>29</v>
      </c>
      <c r="B512" s="11" t="s">
        <v>2248</v>
      </c>
      <c r="C512" s="8" t="s">
        <v>40</v>
      </c>
      <c r="D512" s="12" t="s">
        <v>1116</v>
      </c>
      <c r="E512" s="21" t="s">
        <v>89</v>
      </c>
      <c r="F512" s="6">
        <v>348</v>
      </c>
      <c r="G512" s="14" t="s">
        <v>3709</v>
      </c>
      <c r="H512" s="15" t="s">
        <v>3716</v>
      </c>
      <c r="I512" s="8" t="s">
        <v>696</v>
      </c>
      <c r="J512" s="69" t="s">
        <v>3754</v>
      </c>
      <c r="K512" s="8" t="s">
        <v>681</v>
      </c>
      <c r="L512" s="8" t="s">
        <v>839</v>
      </c>
      <c r="M512" s="72" t="s">
        <v>3755</v>
      </c>
      <c r="N512" s="8" t="s">
        <v>1057</v>
      </c>
      <c r="O512" s="8" t="s">
        <v>1080</v>
      </c>
      <c r="P512" s="8" t="s">
        <v>1081</v>
      </c>
      <c r="Q512" s="8" t="s">
        <v>1065</v>
      </c>
      <c r="R512" s="8" t="s">
        <v>1066</v>
      </c>
      <c r="S512" s="8" t="s">
        <v>1066</v>
      </c>
      <c r="T512" s="8" t="s">
        <v>1071</v>
      </c>
      <c r="U512" s="1" t="s">
        <v>1105</v>
      </c>
      <c r="V512" s="8" t="s">
        <v>1179</v>
      </c>
      <c r="W512" s="8" t="s">
        <v>1243</v>
      </c>
      <c r="X512" s="10">
        <v>0.39583333333333331</v>
      </c>
      <c r="Y512" s="10">
        <v>0.41666666666666669</v>
      </c>
      <c r="Z512" s="10">
        <v>2.0833333333333332E-2</v>
      </c>
      <c r="AA512" s="6">
        <v>1</v>
      </c>
      <c r="AB512" s="8">
        <v>2</v>
      </c>
      <c r="AC512" s="9">
        <f t="shared" si="32"/>
        <v>2.0833333333333332E-2</v>
      </c>
      <c r="AD512" s="7">
        <f t="shared" si="33"/>
        <v>4.1666666666666664E-2</v>
      </c>
    </row>
    <row r="513" spans="1:30" s="30" customFormat="1" x14ac:dyDescent="0.3">
      <c r="A513" s="8" t="s">
        <v>29</v>
      </c>
      <c r="B513" s="11" t="s">
        <v>2248</v>
      </c>
      <c r="C513" s="8" t="s">
        <v>40</v>
      </c>
      <c r="D513" s="12" t="s">
        <v>1414</v>
      </c>
      <c r="E513" s="20" t="s">
        <v>58</v>
      </c>
      <c r="F513" s="6" t="s">
        <v>473</v>
      </c>
      <c r="G513" s="14" t="s">
        <v>474</v>
      </c>
      <c r="H513" s="15" t="s">
        <v>475</v>
      </c>
      <c r="I513" s="8" t="s">
        <v>670</v>
      </c>
      <c r="J513" s="11" t="s">
        <v>841</v>
      </c>
      <c r="K513" s="8" t="s">
        <v>681</v>
      </c>
      <c r="L513" s="8" t="s">
        <v>842</v>
      </c>
      <c r="M513" s="8" t="s">
        <v>1002</v>
      </c>
      <c r="N513" s="8" t="s">
        <v>1057</v>
      </c>
      <c r="O513" s="8" t="s">
        <v>1080</v>
      </c>
      <c r="P513" s="8" t="s">
        <v>1081</v>
      </c>
      <c r="Q513" s="8" t="s">
        <v>1065</v>
      </c>
      <c r="R513" s="1" t="s">
        <v>4317</v>
      </c>
      <c r="S513" s="1" t="s">
        <v>4317</v>
      </c>
      <c r="T513" s="8" t="s">
        <v>1071</v>
      </c>
      <c r="U513" s="1" t="s">
        <v>1105</v>
      </c>
      <c r="V513" s="8" t="s">
        <v>1172</v>
      </c>
      <c r="W513" s="8" t="s">
        <v>1243</v>
      </c>
      <c r="X513" s="10">
        <v>0.41666666666666669</v>
      </c>
      <c r="Y513" s="10">
        <v>0.45833333333333331</v>
      </c>
      <c r="Z513" s="10">
        <v>4.1666666666666664E-2</v>
      </c>
      <c r="AA513" s="6">
        <v>1</v>
      </c>
      <c r="AB513" s="8">
        <v>4</v>
      </c>
      <c r="AC513" s="9">
        <f t="shared" si="32"/>
        <v>4.1666666666666664E-2</v>
      </c>
      <c r="AD513" s="7">
        <f t="shared" si="33"/>
        <v>0.16666666666666666</v>
      </c>
    </row>
    <row r="514" spans="1:30" s="30" customFormat="1" x14ac:dyDescent="0.3">
      <c r="A514" s="8" t="s">
        <v>29</v>
      </c>
      <c r="B514" s="11" t="s">
        <v>2248</v>
      </c>
      <c r="C514" s="8" t="s">
        <v>40</v>
      </c>
      <c r="D514" s="12" t="s">
        <v>1164</v>
      </c>
      <c r="E514" s="21" t="s">
        <v>113</v>
      </c>
      <c r="F514" s="6" t="s">
        <v>476</v>
      </c>
      <c r="G514" s="14" t="s">
        <v>477</v>
      </c>
      <c r="H514" s="15" t="s">
        <v>478</v>
      </c>
      <c r="I514" s="8" t="s">
        <v>701</v>
      </c>
      <c r="J514" s="8" t="s">
        <v>843</v>
      </c>
      <c r="K514" s="8" t="s">
        <v>681</v>
      </c>
      <c r="L514" s="8" t="s">
        <v>839</v>
      </c>
      <c r="M514" s="8" t="s">
        <v>1003</v>
      </c>
      <c r="N514" s="8" t="s">
        <v>1057</v>
      </c>
      <c r="O514" s="8" t="s">
        <v>1080</v>
      </c>
      <c r="P514" s="8" t="s">
        <v>1081</v>
      </c>
      <c r="Q514" s="24" t="s">
        <v>1065</v>
      </c>
      <c r="R514" s="57" t="s">
        <v>1077</v>
      </c>
      <c r="S514" s="57" t="s">
        <v>1077</v>
      </c>
      <c r="T514" s="8" t="s">
        <v>1071</v>
      </c>
      <c r="U514" s="1" t="s">
        <v>1105</v>
      </c>
      <c r="V514" s="8" t="s">
        <v>1172</v>
      </c>
      <c r="W514" s="8" t="s">
        <v>1243</v>
      </c>
      <c r="X514" s="10">
        <v>0.45833333333333331</v>
      </c>
      <c r="Y514" s="10">
        <v>0.54166666666666663</v>
      </c>
      <c r="Z514" s="10">
        <v>8.3333333333333329E-2</v>
      </c>
      <c r="AA514" s="6">
        <v>1</v>
      </c>
      <c r="AB514" s="8">
        <v>4</v>
      </c>
      <c r="AC514" s="9">
        <f t="shared" si="32"/>
        <v>8.3333333333333329E-2</v>
      </c>
      <c r="AD514" s="7">
        <f t="shared" si="33"/>
        <v>0.33333333333333331</v>
      </c>
    </row>
    <row r="515" spans="1:30" s="30" customFormat="1" x14ac:dyDescent="0.3">
      <c r="A515" s="8" t="s">
        <v>29</v>
      </c>
      <c r="B515" s="11" t="s">
        <v>2248</v>
      </c>
      <c r="C515" s="8" t="s">
        <v>40</v>
      </c>
      <c r="D515" s="12" t="s">
        <v>1165</v>
      </c>
      <c r="E515" s="20" t="s">
        <v>116</v>
      </c>
      <c r="F515" s="6" t="s">
        <v>479</v>
      </c>
      <c r="G515" s="14" t="s">
        <v>480</v>
      </c>
      <c r="H515" s="15" t="s">
        <v>481</v>
      </c>
      <c r="I515" s="8" t="s">
        <v>707</v>
      </c>
      <c r="J515" s="8" t="s">
        <v>844</v>
      </c>
      <c r="K515" s="8" t="s">
        <v>681</v>
      </c>
      <c r="L515" s="8" t="s">
        <v>839</v>
      </c>
      <c r="M515" s="8" t="s">
        <v>1004</v>
      </c>
      <c r="N515" s="8" t="s">
        <v>1057</v>
      </c>
      <c r="O515" s="8" t="s">
        <v>1080</v>
      </c>
      <c r="P515" s="8" t="s">
        <v>1081</v>
      </c>
      <c r="Q515" s="8" t="s">
        <v>1065</v>
      </c>
      <c r="R515" s="24" t="s">
        <v>4321</v>
      </c>
      <c r="S515" s="24" t="s">
        <v>4321</v>
      </c>
      <c r="T515" s="8" t="s">
        <v>1071</v>
      </c>
      <c r="U515" s="1" t="s">
        <v>1105</v>
      </c>
      <c r="V515" s="8" t="s">
        <v>1172</v>
      </c>
      <c r="W515" s="8" t="s">
        <v>1107</v>
      </c>
      <c r="X515" s="10">
        <v>0.58333333333333337</v>
      </c>
      <c r="Y515" s="9">
        <v>0.72222222222222221</v>
      </c>
      <c r="Z515" s="10">
        <v>0.1388888888888889</v>
      </c>
      <c r="AA515" s="6">
        <v>1</v>
      </c>
      <c r="AB515" s="8">
        <v>4</v>
      </c>
      <c r="AC515" s="9">
        <f t="shared" si="32"/>
        <v>0.1388888888888889</v>
      </c>
      <c r="AD515" s="7">
        <f t="shared" si="33"/>
        <v>0.55555555555555558</v>
      </c>
    </row>
    <row r="516" spans="1:30" s="30" customFormat="1" x14ac:dyDescent="0.3">
      <c r="A516" s="8" t="s">
        <v>29</v>
      </c>
      <c r="B516" s="11" t="s">
        <v>2248</v>
      </c>
      <c r="C516" s="8" t="s">
        <v>40</v>
      </c>
      <c r="D516" s="12" t="s">
        <v>1164</v>
      </c>
      <c r="E516" s="14" t="s">
        <v>113</v>
      </c>
      <c r="F516" s="6" t="s">
        <v>445</v>
      </c>
      <c r="G516" s="14" t="s">
        <v>446</v>
      </c>
      <c r="H516" s="15" t="s">
        <v>447</v>
      </c>
      <c r="I516" s="8" t="s">
        <v>701</v>
      </c>
      <c r="J516" s="8" t="s">
        <v>828</v>
      </c>
      <c r="K516" s="8" t="s">
        <v>681</v>
      </c>
      <c r="L516" s="8" t="s">
        <v>827</v>
      </c>
      <c r="M516" s="8" t="s">
        <v>994</v>
      </c>
      <c r="N516" s="8" t="s">
        <v>1057</v>
      </c>
      <c r="O516" s="8" t="s">
        <v>1080</v>
      </c>
      <c r="P516" s="8" t="s">
        <v>1081</v>
      </c>
      <c r="Q516" s="24" t="s">
        <v>1065</v>
      </c>
      <c r="R516" s="57" t="s">
        <v>1077</v>
      </c>
      <c r="S516" s="57" t="s">
        <v>1077</v>
      </c>
      <c r="T516" s="25" t="s">
        <v>1180</v>
      </c>
      <c r="U516" s="1" t="s">
        <v>1105</v>
      </c>
      <c r="V516" s="8" t="s">
        <v>1173</v>
      </c>
      <c r="W516" s="8" t="s">
        <v>1243</v>
      </c>
      <c r="X516" s="10">
        <v>0.375</v>
      </c>
      <c r="Y516" s="10">
        <v>0.5</v>
      </c>
      <c r="Z516" s="10">
        <v>0.125</v>
      </c>
      <c r="AA516" s="6">
        <v>1</v>
      </c>
      <c r="AB516" s="8">
        <v>4</v>
      </c>
      <c r="AC516" s="9">
        <f t="shared" si="32"/>
        <v>0.125</v>
      </c>
      <c r="AD516" s="7">
        <f t="shared" si="33"/>
        <v>0.5</v>
      </c>
    </row>
    <row r="517" spans="1:30" s="30" customFormat="1" x14ac:dyDescent="0.3">
      <c r="A517" s="8" t="s">
        <v>29</v>
      </c>
      <c r="B517" s="11" t="s">
        <v>2248</v>
      </c>
      <c r="C517" s="8" t="s">
        <v>40</v>
      </c>
      <c r="D517" s="12" t="s">
        <v>1165</v>
      </c>
      <c r="E517" s="20" t="s">
        <v>116</v>
      </c>
      <c r="F517" s="6" t="s">
        <v>278</v>
      </c>
      <c r="G517" s="14" t="s">
        <v>448</v>
      </c>
      <c r="H517" s="15" t="s">
        <v>449</v>
      </c>
      <c r="I517" s="8" t="s">
        <v>707</v>
      </c>
      <c r="J517" s="8" t="s">
        <v>829</v>
      </c>
      <c r="K517" s="8" t="s">
        <v>681</v>
      </c>
      <c r="L517" s="8" t="s">
        <v>669</v>
      </c>
      <c r="M517" s="8" t="s">
        <v>995</v>
      </c>
      <c r="N517" s="8" t="s">
        <v>1057</v>
      </c>
      <c r="O517" s="8" t="s">
        <v>1080</v>
      </c>
      <c r="P517" s="8" t="s">
        <v>1081</v>
      </c>
      <c r="Q517" s="8" t="s">
        <v>1065</v>
      </c>
      <c r="R517" s="24" t="s">
        <v>4321</v>
      </c>
      <c r="S517" s="24" t="s">
        <v>4321</v>
      </c>
      <c r="T517" s="25" t="s">
        <v>1180</v>
      </c>
      <c r="U517" s="1" t="s">
        <v>1105</v>
      </c>
      <c r="V517" s="25" t="s">
        <v>1173</v>
      </c>
      <c r="W517" s="8" t="s">
        <v>1107</v>
      </c>
      <c r="X517" s="10">
        <v>0.54166666666666663</v>
      </c>
      <c r="Y517" s="9">
        <v>0.72222222222222221</v>
      </c>
      <c r="Z517" s="10">
        <v>0.18055555555555555</v>
      </c>
      <c r="AA517" s="6">
        <v>1</v>
      </c>
      <c r="AB517" s="8">
        <v>4</v>
      </c>
      <c r="AC517" s="9">
        <f t="shared" si="32"/>
        <v>0.18055555555555555</v>
      </c>
      <c r="AD517" s="7">
        <f t="shared" si="33"/>
        <v>0.72222222222222221</v>
      </c>
    </row>
    <row r="518" spans="1:30" s="30" customFormat="1" x14ac:dyDescent="0.3">
      <c r="A518" s="11" t="s">
        <v>29</v>
      </c>
      <c r="B518" s="11" t="s">
        <v>2248</v>
      </c>
      <c r="C518" s="11" t="s">
        <v>2808</v>
      </c>
      <c r="D518" s="13" t="s">
        <v>1157</v>
      </c>
      <c r="E518" s="6" t="s">
        <v>383</v>
      </c>
      <c r="F518" s="6" t="s">
        <v>61</v>
      </c>
      <c r="G518" s="14" t="s">
        <v>630</v>
      </c>
      <c r="H518" s="15" t="s">
        <v>631</v>
      </c>
      <c r="I518" s="11" t="s">
        <v>824</v>
      </c>
      <c r="J518" s="11" t="s">
        <v>907</v>
      </c>
      <c r="K518" s="11">
        <v>26</v>
      </c>
      <c r="L518" s="11" t="s">
        <v>850</v>
      </c>
      <c r="M518" s="11" t="s">
        <v>1044</v>
      </c>
      <c r="N518" s="11" t="s">
        <v>1056</v>
      </c>
      <c r="O518" s="11" t="s">
        <v>1092</v>
      </c>
      <c r="P518" s="11" t="s">
        <v>1093</v>
      </c>
      <c r="Q518" s="11" t="s">
        <v>1061</v>
      </c>
      <c r="R518" s="11" t="s">
        <v>1360</v>
      </c>
      <c r="S518" s="11" t="s">
        <v>1360</v>
      </c>
      <c r="T518" s="11" t="s">
        <v>1062</v>
      </c>
      <c r="U518" s="30" t="s">
        <v>1105</v>
      </c>
      <c r="V518" s="11" t="s">
        <v>1168</v>
      </c>
      <c r="W518" s="11" t="s">
        <v>1106</v>
      </c>
      <c r="X518" s="9">
        <v>0.375</v>
      </c>
      <c r="Y518" s="9">
        <v>0.72222222222222221</v>
      </c>
      <c r="Z518" s="9">
        <v>0.30555555555555552</v>
      </c>
      <c r="AA518" s="6">
        <v>1</v>
      </c>
      <c r="AB518" s="11">
        <v>4</v>
      </c>
      <c r="AC518" s="9">
        <f t="shared" si="32"/>
        <v>0.30555555555555552</v>
      </c>
      <c r="AD518" s="7">
        <f t="shared" si="33"/>
        <v>1.2222222222222221</v>
      </c>
    </row>
    <row r="519" spans="1:30" s="30" customFormat="1" x14ac:dyDescent="0.3">
      <c r="A519" s="11" t="s">
        <v>29</v>
      </c>
      <c r="B519" s="11" t="s">
        <v>2248</v>
      </c>
      <c r="C519" s="11" t="s">
        <v>2808</v>
      </c>
      <c r="D519" s="13" t="s">
        <v>1140</v>
      </c>
      <c r="E519" s="4" t="s">
        <v>90</v>
      </c>
      <c r="F519" s="6">
        <v>1006</v>
      </c>
      <c r="G519" s="14" t="s">
        <v>2754</v>
      </c>
      <c r="H519" s="15" t="s">
        <v>2755</v>
      </c>
      <c r="I519" s="11" t="s">
        <v>714</v>
      </c>
      <c r="J519" s="11" t="s">
        <v>2756</v>
      </c>
      <c r="K519" s="11">
        <v>1254</v>
      </c>
      <c r="L519" s="11" t="s">
        <v>2757</v>
      </c>
      <c r="M519" s="11" t="s">
        <v>1048</v>
      </c>
      <c r="N519" s="11" t="s">
        <v>1056</v>
      </c>
      <c r="O519" s="11" t="s">
        <v>1092</v>
      </c>
      <c r="P519" s="11" t="s">
        <v>1093</v>
      </c>
      <c r="Q519" s="11" t="s">
        <v>1065</v>
      </c>
      <c r="R519" s="11" t="s">
        <v>1360</v>
      </c>
      <c r="S519" s="11" t="s">
        <v>1360</v>
      </c>
      <c r="T519" s="11" t="s">
        <v>1064</v>
      </c>
      <c r="U519" s="30" t="s">
        <v>1105</v>
      </c>
      <c r="V519" s="11" t="s">
        <v>1169</v>
      </c>
      <c r="W519" s="11" t="s">
        <v>1243</v>
      </c>
      <c r="X519" s="9">
        <v>0.375</v>
      </c>
      <c r="Y519" s="9">
        <v>0.4375</v>
      </c>
      <c r="Z519" s="9">
        <v>6.25E-2</v>
      </c>
      <c r="AA519" s="6">
        <v>1</v>
      </c>
      <c r="AB519" s="11">
        <v>4</v>
      </c>
      <c r="AC519" s="9">
        <f t="shared" si="32"/>
        <v>6.25E-2</v>
      </c>
      <c r="AD519" s="7">
        <f t="shared" si="33"/>
        <v>0.25</v>
      </c>
    </row>
    <row r="520" spans="1:30" s="30" customFormat="1" x14ac:dyDescent="0.3">
      <c r="A520" s="11" t="s">
        <v>29</v>
      </c>
      <c r="B520" s="11" t="s">
        <v>2248</v>
      </c>
      <c r="C520" s="11" t="s">
        <v>2808</v>
      </c>
      <c r="D520" s="13" t="s">
        <v>1142</v>
      </c>
      <c r="E520" s="21" t="s">
        <v>407</v>
      </c>
      <c r="F520" s="6" t="s">
        <v>88</v>
      </c>
      <c r="G520" s="14" t="s">
        <v>2609</v>
      </c>
      <c r="H520" s="15" t="s">
        <v>2610</v>
      </c>
      <c r="I520" s="11" t="s">
        <v>2612</v>
      </c>
      <c r="J520" s="11" t="s">
        <v>2611</v>
      </c>
      <c r="K520" s="11">
        <v>16</v>
      </c>
      <c r="L520" s="11" t="s">
        <v>2613</v>
      </c>
      <c r="M520" s="11" t="s">
        <v>2614</v>
      </c>
      <c r="N520" s="11" t="s">
        <v>1056</v>
      </c>
      <c r="O520" s="11" t="s">
        <v>1092</v>
      </c>
      <c r="P520" s="11" t="s">
        <v>1093</v>
      </c>
      <c r="Q520" s="11" t="s">
        <v>1061</v>
      </c>
      <c r="R520" s="11" t="s">
        <v>1360</v>
      </c>
      <c r="S520" s="11" t="s">
        <v>1360</v>
      </c>
      <c r="T520" s="11" t="s">
        <v>1064</v>
      </c>
      <c r="U520" s="30" t="s">
        <v>1105</v>
      </c>
      <c r="V520" s="11" t="s">
        <v>1169</v>
      </c>
      <c r="W520" s="11" t="s">
        <v>1243</v>
      </c>
      <c r="X520" s="9">
        <v>0.4375</v>
      </c>
      <c r="Y520" s="9">
        <v>0.5</v>
      </c>
      <c r="Z520" s="9">
        <v>6.25E-2</v>
      </c>
      <c r="AA520" s="6">
        <v>1</v>
      </c>
      <c r="AB520" s="11">
        <v>4</v>
      </c>
      <c r="AC520" s="9">
        <f t="shared" si="32"/>
        <v>6.25E-2</v>
      </c>
      <c r="AD520" s="7">
        <f t="shared" si="33"/>
        <v>0.25</v>
      </c>
    </row>
    <row r="521" spans="1:30" s="30" customFormat="1" x14ac:dyDescent="0.3">
      <c r="A521" s="11" t="s">
        <v>29</v>
      </c>
      <c r="B521" s="11" t="s">
        <v>2248</v>
      </c>
      <c r="C521" s="11" t="s">
        <v>2808</v>
      </c>
      <c r="D521" s="13" t="s">
        <v>1138</v>
      </c>
      <c r="E521" s="21" t="s">
        <v>407</v>
      </c>
      <c r="F521" s="6" t="s">
        <v>61</v>
      </c>
      <c r="G521" s="14" t="s">
        <v>408</v>
      </c>
      <c r="H521" s="15" t="s">
        <v>409</v>
      </c>
      <c r="I521" s="11" t="s">
        <v>813</v>
      </c>
      <c r="J521" s="11" t="s">
        <v>814</v>
      </c>
      <c r="K521" s="11">
        <v>31</v>
      </c>
      <c r="L521" s="11" t="s">
        <v>669</v>
      </c>
      <c r="M521" s="11" t="s">
        <v>986</v>
      </c>
      <c r="N521" s="11" t="s">
        <v>1056</v>
      </c>
      <c r="O521" s="11" t="s">
        <v>1092</v>
      </c>
      <c r="P521" s="11" t="s">
        <v>1093</v>
      </c>
      <c r="Q521" s="11" t="s">
        <v>1061</v>
      </c>
      <c r="R521" s="11" t="s">
        <v>1360</v>
      </c>
      <c r="S521" s="11" t="s">
        <v>1360</v>
      </c>
      <c r="T521" s="11" t="s">
        <v>1064</v>
      </c>
      <c r="U521" s="30" t="s">
        <v>1105</v>
      </c>
      <c r="V521" s="11" t="s">
        <v>1169</v>
      </c>
      <c r="W521" s="11" t="s">
        <v>1107</v>
      </c>
      <c r="X521" s="9">
        <v>0.54166666666666663</v>
      </c>
      <c r="Y521" s="9">
        <v>0.625</v>
      </c>
      <c r="Z521" s="9">
        <v>8.3333333333333329E-2</v>
      </c>
      <c r="AA521" s="6">
        <v>1</v>
      </c>
      <c r="AB521" s="11">
        <v>4</v>
      </c>
      <c r="AC521" s="9">
        <f t="shared" si="32"/>
        <v>8.3333333333333329E-2</v>
      </c>
      <c r="AD521" s="7">
        <f t="shared" si="33"/>
        <v>0.33333333333333331</v>
      </c>
    </row>
    <row r="522" spans="1:30" s="30" customFormat="1" x14ac:dyDescent="0.3">
      <c r="A522" s="11" t="s">
        <v>29</v>
      </c>
      <c r="B522" s="11" t="s">
        <v>2248</v>
      </c>
      <c r="C522" s="11" t="s">
        <v>2808</v>
      </c>
      <c r="D522" s="13" t="s">
        <v>1151</v>
      </c>
      <c r="E522" s="21" t="s">
        <v>410</v>
      </c>
      <c r="F522" s="6" t="s">
        <v>133</v>
      </c>
      <c r="G522" s="14" t="s">
        <v>411</v>
      </c>
      <c r="H522" s="15" t="s">
        <v>412</v>
      </c>
      <c r="I522" s="11" t="s">
        <v>815</v>
      </c>
      <c r="J522" s="11" t="s">
        <v>814</v>
      </c>
      <c r="K522" s="11">
        <v>22</v>
      </c>
      <c r="L522" s="11" t="s">
        <v>669</v>
      </c>
      <c r="M522" s="11" t="s">
        <v>987</v>
      </c>
      <c r="N522" s="11" t="s">
        <v>1056</v>
      </c>
      <c r="O522" s="11" t="s">
        <v>1092</v>
      </c>
      <c r="P522" s="11" t="s">
        <v>1093</v>
      </c>
      <c r="Q522" s="11" t="s">
        <v>1061</v>
      </c>
      <c r="R522" s="11" t="s">
        <v>1360</v>
      </c>
      <c r="S522" s="11" t="s">
        <v>1360</v>
      </c>
      <c r="T522" s="11" t="s">
        <v>1064</v>
      </c>
      <c r="U522" s="30" t="s">
        <v>1105</v>
      </c>
      <c r="V522" s="11" t="s">
        <v>1169</v>
      </c>
      <c r="W522" s="11" t="s">
        <v>1107</v>
      </c>
      <c r="X522" s="9">
        <v>0.625</v>
      </c>
      <c r="Y522" s="9">
        <v>0.72222222222222221</v>
      </c>
      <c r="Z522" s="9">
        <v>9.7222222222222224E-2</v>
      </c>
      <c r="AA522" s="6">
        <v>1</v>
      </c>
      <c r="AB522" s="11">
        <v>4</v>
      </c>
      <c r="AC522" s="9">
        <f t="shared" si="32"/>
        <v>9.7222222222222224E-2</v>
      </c>
      <c r="AD522" s="7">
        <f t="shared" si="33"/>
        <v>0.3888888888888889</v>
      </c>
    </row>
    <row r="523" spans="1:30" s="30" customFormat="1" x14ac:dyDescent="0.3">
      <c r="A523" s="11" t="s">
        <v>29</v>
      </c>
      <c r="B523" s="11" t="s">
        <v>2248</v>
      </c>
      <c r="C523" s="11" t="s">
        <v>2808</v>
      </c>
      <c r="D523" s="13" t="s">
        <v>1116</v>
      </c>
      <c r="E523" s="21" t="s">
        <v>89</v>
      </c>
      <c r="F523" s="6">
        <v>52</v>
      </c>
      <c r="G523" s="14" t="s">
        <v>3007</v>
      </c>
      <c r="H523" s="15" t="s">
        <v>3008</v>
      </c>
      <c r="I523" s="11" t="s">
        <v>696</v>
      </c>
      <c r="J523" s="11" t="s">
        <v>3009</v>
      </c>
      <c r="K523" s="11">
        <v>155</v>
      </c>
      <c r="L523" s="11" t="s">
        <v>3010</v>
      </c>
      <c r="M523" s="11" t="s">
        <v>3011</v>
      </c>
      <c r="N523" s="11" t="s">
        <v>1056</v>
      </c>
      <c r="O523" s="11" t="s">
        <v>1092</v>
      </c>
      <c r="P523" s="11" t="s">
        <v>1093</v>
      </c>
      <c r="Q523" s="11" t="s">
        <v>1065</v>
      </c>
      <c r="R523" s="11" t="s">
        <v>1066</v>
      </c>
      <c r="S523" s="11" t="s">
        <v>1066</v>
      </c>
      <c r="T523" s="11" t="s">
        <v>1067</v>
      </c>
      <c r="U523" s="30" t="s">
        <v>1105</v>
      </c>
      <c r="V523" s="11" t="s">
        <v>1170</v>
      </c>
      <c r="W523" s="11" t="s">
        <v>1243</v>
      </c>
      <c r="X523" s="9">
        <v>0.375</v>
      </c>
      <c r="Y523" s="9">
        <v>0.41666666666666669</v>
      </c>
      <c r="Z523" s="9">
        <v>4.1666666666666664E-2</v>
      </c>
      <c r="AA523" s="6">
        <v>1</v>
      </c>
      <c r="AB523" s="11">
        <v>4</v>
      </c>
      <c r="AC523" s="9">
        <f t="shared" si="32"/>
        <v>4.1666666666666664E-2</v>
      </c>
      <c r="AD523" s="7">
        <f t="shared" si="33"/>
        <v>0.16666666666666666</v>
      </c>
    </row>
    <row r="524" spans="1:30" s="30" customFormat="1" x14ac:dyDescent="0.3">
      <c r="A524" s="11" t="s">
        <v>29</v>
      </c>
      <c r="B524" s="11" t="s">
        <v>2248</v>
      </c>
      <c r="C524" s="11" t="s">
        <v>2808</v>
      </c>
      <c r="D524" s="41" t="s">
        <v>1712</v>
      </c>
      <c r="E524" s="21" t="s">
        <v>100</v>
      </c>
      <c r="F524" s="6">
        <v>861</v>
      </c>
      <c r="G524" s="14" t="s">
        <v>3012</v>
      </c>
      <c r="H524" s="15" t="s">
        <v>3013</v>
      </c>
      <c r="I524" s="11" t="s">
        <v>699</v>
      </c>
      <c r="J524" s="11" t="s">
        <v>3009</v>
      </c>
      <c r="K524" s="11">
        <v>155</v>
      </c>
      <c r="L524" s="11" t="s">
        <v>3010</v>
      </c>
      <c r="M524" s="11" t="s">
        <v>3011</v>
      </c>
      <c r="N524" s="11" t="s">
        <v>1056</v>
      </c>
      <c r="O524" s="11" t="s">
        <v>1092</v>
      </c>
      <c r="P524" s="11" t="s">
        <v>1093</v>
      </c>
      <c r="Q524" s="11" t="s">
        <v>1065</v>
      </c>
      <c r="R524" s="8" t="s">
        <v>3053</v>
      </c>
      <c r="S524" s="8" t="s">
        <v>3053</v>
      </c>
      <c r="T524" s="11" t="s">
        <v>1067</v>
      </c>
      <c r="U524" s="30" t="s">
        <v>1105</v>
      </c>
      <c r="V524" s="11" t="s">
        <v>1170</v>
      </c>
      <c r="W524" s="11" t="s">
        <v>1243</v>
      </c>
      <c r="X524" s="9">
        <v>0.41666666666666669</v>
      </c>
      <c r="Y524" s="9">
        <v>0.45833333333333331</v>
      </c>
      <c r="Z524" s="9">
        <v>4.1666666666666664E-2</v>
      </c>
      <c r="AA524" s="6">
        <v>1</v>
      </c>
      <c r="AB524" s="11">
        <v>4</v>
      </c>
      <c r="AC524" s="9">
        <f t="shared" si="32"/>
        <v>4.1666666666666664E-2</v>
      </c>
      <c r="AD524" s="7">
        <f t="shared" si="33"/>
        <v>0.16666666666666666</v>
      </c>
    </row>
    <row r="525" spans="1:30" s="33" customFormat="1" ht="14.5" x14ac:dyDescent="0.35">
      <c r="A525" s="11" t="s">
        <v>29</v>
      </c>
      <c r="B525" s="11" t="s">
        <v>2248</v>
      </c>
      <c r="C525" s="11" t="s">
        <v>2808</v>
      </c>
      <c r="D525" s="13" t="s">
        <v>1116</v>
      </c>
      <c r="E525" s="21" t="s">
        <v>89</v>
      </c>
      <c r="F525" s="6">
        <v>63</v>
      </c>
      <c r="G525" s="14" t="s">
        <v>3014</v>
      </c>
      <c r="H525" s="15" t="s">
        <v>3015</v>
      </c>
      <c r="I525" s="11" t="s">
        <v>696</v>
      </c>
      <c r="J525" s="11" t="s">
        <v>3016</v>
      </c>
      <c r="K525" s="11">
        <v>165</v>
      </c>
      <c r="L525" s="11" t="s">
        <v>3010</v>
      </c>
      <c r="M525" s="11" t="s">
        <v>3017</v>
      </c>
      <c r="N525" s="11" t="s">
        <v>1056</v>
      </c>
      <c r="O525" s="11" t="s">
        <v>1092</v>
      </c>
      <c r="P525" s="11" t="s">
        <v>1093</v>
      </c>
      <c r="Q525" s="11" t="s">
        <v>1065</v>
      </c>
      <c r="R525" s="11" t="s">
        <v>1066</v>
      </c>
      <c r="S525" s="11" t="s">
        <v>1066</v>
      </c>
      <c r="T525" s="11" t="s">
        <v>1067</v>
      </c>
      <c r="U525" s="30" t="s">
        <v>1105</v>
      </c>
      <c r="V525" s="11" t="s">
        <v>1170</v>
      </c>
      <c r="W525" s="11" t="s">
        <v>1243</v>
      </c>
      <c r="X525" s="9">
        <v>0.45833333333333331</v>
      </c>
      <c r="Y525" s="9">
        <v>0.5</v>
      </c>
      <c r="Z525" s="9">
        <v>4.1666666666666664E-2</v>
      </c>
      <c r="AA525" s="6">
        <v>1</v>
      </c>
      <c r="AB525" s="11">
        <v>4</v>
      </c>
      <c r="AC525" s="9">
        <f t="shared" si="32"/>
        <v>4.1666666666666664E-2</v>
      </c>
      <c r="AD525" s="7">
        <f t="shared" si="33"/>
        <v>0.16666666666666666</v>
      </c>
    </row>
    <row r="526" spans="1:30" s="33" customFormat="1" ht="14.5" x14ac:dyDescent="0.35">
      <c r="A526" s="11" t="s">
        <v>29</v>
      </c>
      <c r="B526" s="11" t="s">
        <v>2248</v>
      </c>
      <c r="C526" s="11" t="s">
        <v>2808</v>
      </c>
      <c r="D526" s="41" t="s">
        <v>1421</v>
      </c>
      <c r="E526" s="21" t="s">
        <v>59</v>
      </c>
      <c r="F526" s="6">
        <v>754</v>
      </c>
      <c r="G526" s="14" t="s">
        <v>3018</v>
      </c>
      <c r="H526" s="15" t="s">
        <v>3019</v>
      </c>
      <c r="I526" s="11" t="s">
        <v>673</v>
      </c>
      <c r="J526" s="11" t="s">
        <v>3016</v>
      </c>
      <c r="K526" s="11">
        <v>165</v>
      </c>
      <c r="L526" s="11" t="s">
        <v>3010</v>
      </c>
      <c r="M526" s="11" t="s">
        <v>3017</v>
      </c>
      <c r="N526" s="11" t="s">
        <v>1056</v>
      </c>
      <c r="O526" s="11" t="s">
        <v>1092</v>
      </c>
      <c r="P526" s="11" t="s">
        <v>1093</v>
      </c>
      <c r="Q526" s="11" t="s">
        <v>1065</v>
      </c>
      <c r="R526" s="11" t="s">
        <v>1066</v>
      </c>
      <c r="S526" s="11" t="s">
        <v>1066</v>
      </c>
      <c r="T526" s="11" t="s">
        <v>1067</v>
      </c>
      <c r="U526" s="30" t="s">
        <v>1105</v>
      </c>
      <c r="V526" s="30" t="s">
        <v>1170</v>
      </c>
      <c r="W526" s="11" t="s">
        <v>1107</v>
      </c>
      <c r="X526" s="9">
        <v>0.5</v>
      </c>
      <c r="Y526" s="9">
        <v>0.54166666666666663</v>
      </c>
      <c r="Z526" s="9">
        <v>4.1666666666666664E-2</v>
      </c>
      <c r="AA526" s="6">
        <v>1</v>
      </c>
      <c r="AB526" s="11">
        <v>4</v>
      </c>
      <c r="AC526" s="9">
        <f t="shared" si="32"/>
        <v>4.1666666666666664E-2</v>
      </c>
      <c r="AD526" s="7">
        <f t="shared" si="33"/>
        <v>0.16666666666666666</v>
      </c>
    </row>
    <row r="527" spans="1:30" s="33" customFormat="1" ht="14.5" x14ac:dyDescent="0.35">
      <c r="A527" s="11" t="s">
        <v>29</v>
      </c>
      <c r="B527" s="11" t="s">
        <v>2248</v>
      </c>
      <c r="C527" s="11" t="s">
        <v>2808</v>
      </c>
      <c r="D527" s="13" t="s">
        <v>1140</v>
      </c>
      <c r="E527" s="21" t="s">
        <v>90</v>
      </c>
      <c r="F527" s="6">
        <v>1102</v>
      </c>
      <c r="G527" s="14" t="s">
        <v>3020</v>
      </c>
      <c r="H527" s="15" t="s">
        <v>3021</v>
      </c>
      <c r="I527" s="11" t="s">
        <v>714</v>
      </c>
      <c r="J527" s="11" t="s">
        <v>3016</v>
      </c>
      <c r="K527" s="11">
        <v>165</v>
      </c>
      <c r="L527" s="11" t="s">
        <v>3010</v>
      </c>
      <c r="M527" s="11" t="s">
        <v>3017</v>
      </c>
      <c r="N527" s="11" t="s">
        <v>1056</v>
      </c>
      <c r="O527" s="11" t="s">
        <v>1092</v>
      </c>
      <c r="P527" s="11" t="s">
        <v>1093</v>
      </c>
      <c r="Q527" s="11" t="s">
        <v>1065</v>
      </c>
      <c r="R527" s="11" t="s">
        <v>1360</v>
      </c>
      <c r="S527" s="11" t="s">
        <v>1360</v>
      </c>
      <c r="T527" s="11" t="s">
        <v>1067</v>
      </c>
      <c r="U527" s="30" t="s">
        <v>1105</v>
      </c>
      <c r="V527" s="30" t="s">
        <v>1170</v>
      </c>
      <c r="W527" s="11" t="s">
        <v>1107</v>
      </c>
      <c r="X527" s="9">
        <v>0.58333333333333337</v>
      </c>
      <c r="Y527" s="9">
        <v>0.64583333333333337</v>
      </c>
      <c r="Z527" s="9">
        <v>6.25E-2</v>
      </c>
      <c r="AA527" s="6">
        <v>1</v>
      </c>
      <c r="AB527" s="11">
        <v>4</v>
      </c>
      <c r="AC527" s="9">
        <f t="shared" si="32"/>
        <v>6.25E-2</v>
      </c>
      <c r="AD527" s="7">
        <f t="shared" si="33"/>
        <v>0.25</v>
      </c>
    </row>
    <row r="528" spans="1:30" s="33" customFormat="1" ht="14.5" x14ac:dyDescent="0.35">
      <c r="A528" s="11" t="s">
        <v>29</v>
      </c>
      <c r="B528" s="11" t="s">
        <v>2248</v>
      </c>
      <c r="C528" s="11" t="s">
        <v>2808</v>
      </c>
      <c r="D528" s="13" t="s">
        <v>1414</v>
      </c>
      <c r="E528" s="21" t="s">
        <v>58</v>
      </c>
      <c r="F528" s="6">
        <v>1539</v>
      </c>
      <c r="G528" s="14" t="s">
        <v>3022</v>
      </c>
      <c r="H528" s="15" t="s">
        <v>3023</v>
      </c>
      <c r="I528" s="11" t="s">
        <v>670</v>
      </c>
      <c r="J528" s="11" t="s">
        <v>3016</v>
      </c>
      <c r="K528" s="11">
        <v>165</v>
      </c>
      <c r="L528" s="11" t="s">
        <v>3010</v>
      </c>
      <c r="M528" s="11" t="s">
        <v>3017</v>
      </c>
      <c r="N528" s="11" t="s">
        <v>1056</v>
      </c>
      <c r="O528" s="11" t="s">
        <v>1092</v>
      </c>
      <c r="P528" s="11" t="s">
        <v>1093</v>
      </c>
      <c r="Q528" s="11" t="s">
        <v>1065</v>
      </c>
      <c r="R528" s="1" t="s">
        <v>4317</v>
      </c>
      <c r="S528" s="1" t="s">
        <v>4317</v>
      </c>
      <c r="T528" s="11" t="s">
        <v>1067</v>
      </c>
      <c r="U528" s="30" t="s">
        <v>1105</v>
      </c>
      <c r="V528" s="30" t="s">
        <v>1170</v>
      </c>
      <c r="W528" s="11" t="s">
        <v>1107</v>
      </c>
      <c r="X528" s="9">
        <v>0.64583333333333337</v>
      </c>
      <c r="Y528" s="9">
        <v>0.72222222222222221</v>
      </c>
      <c r="Z528" s="9">
        <v>7.6388888888888895E-2</v>
      </c>
      <c r="AA528" s="6">
        <v>1</v>
      </c>
      <c r="AB528" s="11">
        <v>4</v>
      </c>
      <c r="AC528" s="9">
        <f t="shared" si="32"/>
        <v>7.6388888888888895E-2</v>
      </c>
      <c r="AD528" s="7">
        <f t="shared" si="33"/>
        <v>0.30555555555555558</v>
      </c>
    </row>
    <row r="529" spans="1:30" s="33" customFormat="1" ht="14.5" x14ac:dyDescent="0.35">
      <c r="A529" s="11" t="s">
        <v>29</v>
      </c>
      <c r="B529" s="11" t="s">
        <v>2248</v>
      </c>
      <c r="C529" s="11" t="s">
        <v>2808</v>
      </c>
      <c r="D529" s="41" t="s">
        <v>1724</v>
      </c>
      <c r="E529" s="4" t="s">
        <v>1725</v>
      </c>
      <c r="F529" s="6" t="s">
        <v>76</v>
      </c>
      <c r="G529" s="14" t="s">
        <v>3342</v>
      </c>
      <c r="H529" s="15" t="s">
        <v>3343</v>
      </c>
      <c r="I529" s="11" t="s">
        <v>1726</v>
      </c>
      <c r="J529" s="11" t="s">
        <v>1310</v>
      </c>
      <c r="K529" s="11">
        <v>2992</v>
      </c>
      <c r="L529" s="11" t="s">
        <v>819</v>
      </c>
      <c r="M529" s="11" t="s">
        <v>990</v>
      </c>
      <c r="N529" s="11" t="s">
        <v>1056</v>
      </c>
      <c r="O529" s="11" t="s">
        <v>1092</v>
      </c>
      <c r="P529" s="11" t="s">
        <v>1093</v>
      </c>
      <c r="Q529" s="11" t="s">
        <v>1065</v>
      </c>
      <c r="R529" s="8" t="s">
        <v>3053</v>
      </c>
      <c r="S529" s="8" t="s">
        <v>3053</v>
      </c>
      <c r="T529" s="11" t="s">
        <v>1069</v>
      </c>
      <c r="U529" s="30" t="s">
        <v>1105</v>
      </c>
      <c r="V529" s="30" t="s">
        <v>1171</v>
      </c>
      <c r="W529" s="11" t="s">
        <v>1243</v>
      </c>
      <c r="X529" s="9">
        <v>0.375</v>
      </c>
      <c r="Y529" s="9">
        <v>0.39583333333333331</v>
      </c>
      <c r="Z529" s="9">
        <v>2.0833333333333332E-2</v>
      </c>
      <c r="AA529" s="6">
        <v>1</v>
      </c>
      <c r="AB529" s="11">
        <v>4</v>
      </c>
      <c r="AC529" s="9">
        <f t="shared" si="32"/>
        <v>2.0833333333333332E-2</v>
      </c>
      <c r="AD529" s="7">
        <f t="shared" si="33"/>
        <v>8.3333333333333329E-2</v>
      </c>
    </row>
    <row r="530" spans="1:30" s="33" customFormat="1" ht="14.5" x14ac:dyDescent="0.35">
      <c r="A530" s="11" t="s">
        <v>29</v>
      </c>
      <c r="B530" s="11" t="s">
        <v>2248</v>
      </c>
      <c r="C530" s="11" t="s">
        <v>2808</v>
      </c>
      <c r="D530" s="13" t="s">
        <v>1116</v>
      </c>
      <c r="E530" s="21" t="s">
        <v>89</v>
      </c>
      <c r="F530" s="6">
        <v>174</v>
      </c>
      <c r="G530" s="14" t="s">
        <v>3024</v>
      </c>
      <c r="H530" s="15" t="s">
        <v>3025</v>
      </c>
      <c r="I530" s="11" t="s">
        <v>696</v>
      </c>
      <c r="J530" s="11" t="s">
        <v>1310</v>
      </c>
      <c r="K530" s="11">
        <v>2992</v>
      </c>
      <c r="L530" s="11" t="s">
        <v>819</v>
      </c>
      <c r="M530" s="11" t="s">
        <v>990</v>
      </c>
      <c r="N530" s="11" t="s">
        <v>1056</v>
      </c>
      <c r="O530" s="11" t="s">
        <v>1092</v>
      </c>
      <c r="P530" s="11" t="s">
        <v>1093</v>
      </c>
      <c r="Q530" s="11" t="s">
        <v>1065</v>
      </c>
      <c r="R530" s="11" t="s">
        <v>1066</v>
      </c>
      <c r="S530" s="11" t="s">
        <v>1066</v>
      </c>
      <c r="T530" s="11" t="s">
        <v>1069</v>
      </c>
      <c r="U530" s="30" t="s">
        <v>1105</v>
      </c>
      <c r="V530" s="30" t="s">
        <v>1171</v>
      </c>
      <c r="W530" s="11" t="s">
        <v>1243</v>
      </c>
      <c r="X530" s="9">
        <v>0.39583333333333331</v>
      </c>
      <c r="Y530" s="9">
        <v>0.4236111111111111</v>
      </c>
      <c r="Z530" s="9">
        <v>2.7777777777777776E-2</v>
      </c>
      <c r="AA530" s="6">
        <v>1</v>
      </c>
      <c r="AB530" s="11">
        <v>4</v>
      </c>
      <c r="AC530" s="9">
        <f t="shared" si="32"/>
        <v>2.7777777777777776E-2</v>
      </c>
      <c r="AD530" s="7">
        <f t="shared" si="33"/>
        <v>0.1111111111111111</v>
      </c>
    </row>
    <row r="531" spans="1:30" s="33" customFormat="1" ht="14.5" x14ac:dyDescent="0.35">
      <c r="A531" s="11" t="s">
        <v>29</v>
      </c>
      <c r="B531" s="11" t="s">
        <v>2248</v>
      </c>
      <c r="C531" s="11" t="s">
        <v>2808</v>
      </c>
      <c r="D531" s="13" t="s">
        <v>1140</v>
      </c>
      <c r="E531" s="20" t="s">
        <v>90</v>
      </c>
      <c r="F531" s="6">
        <v>1117</v>
      </c>
      <c r="G531" s="14" t="s">
        <v>417</v>
      </c>
      <c r="H531" s="15" t="s">
        <v>418</v>
      </c>
      <c r="I531" s="11" t="s">
        <v>714</v>
      </c>
      <c r="J531" s="11" t="s">
        <v>1310</v>
      </c>
      <c r="K531" s="11">
        <v>2992</v>
      </c>
      <c r="L531" s="11" t="s">
        <v>819</v>
      </c>
      <c r="M531" s="11" t="s">
        <v>990</v>
      </c>
      <c r="N531" s="11" t="s">
        <v>1056</v>
      </c>
      <c r="O531" s="11" t="s">
        <v>1092</v>
      </c>
      <c r="P531" s="11" t="s">
        <v>1093</v>
      </c>
      <c r="Q531" s="11" t="s">
        <v>1065</v>
      </c>
      <c r="R531" s="11" t="s">
        <v>1360</v>
      </c>
      <c r="S531" s="11" t="s">
        <v>1360</v>
      </c>
      <c r="T531" s="11" t="s">
        <v>1069</v>
      </c>
      <c r="U531" s="30" t="s">
        <v>1105</v>
      </c>
      <c r="V531" s="30" t="s">
        <v>1171</v>
      </c>
      <c r="W531" s="11" t="s">
        <v>1243</v>
      </c>
      <c r="X531" s="9">
        <v>0.4236111111111111</v>
      </c>
      <c r="Y531" s="9">
        <v>0.45833333333333331</v>
      </c>
      <c r="Z531" s="9">
        <v>3.4722222222222224E-2</v>
      </c>
      <c r="AA531" s="6">
        <v>1</v>
      </c>
      <c r="AB531" s="11">
        <v>4</v>
      </c>
      <c r="AC531" s="9">
        <f t="shared" si="32"/>
        <v>3.4722222222222224E-2</v>
      </c>
      <c r="AD531" s="7">
        <f t="shared" si="33"/>
        <v>0.1388888888888889</v>
      </c>
    </row>
    <row r="532" spans="1:30" s="33" customFormat="1" ht="14.5" x14ac:dyDescent="0.35">
      <c r="A532" s="11" t="s">
        <v>29</v>
      </c>
      <c r="B532" s="11" t="s">
        <v>2248</v>
      </c>
      <c r="C532" s="11" t="s">
        <v>2808</v>
      </c>
      <c r="D532" s="41" t="s">
        <v>1421</v>
      </c>
      <c r="E532" s="20" t="s">
        <v>59</v>
      </c>
      <c r="F532" s="6">
        <v>749</v>
      </c>
      <c r="G532" s="14" t="s">
        <v>419</v>
      </c>
      <c r="H532" s="15" t="s">
        <v>420</v>
      </c>
      <c r="I532" s="11" t="s">
        <v>673</v>
      </c>
      <c r="J532" s="11" t="s">
        <v>1310</v>
      </c>
      <c r="K532" s="11">
        <v>2992</v>
      </c>
      <c r="L532" s="11" t="s">
        <v>819</v>
      </c>
      <c r="M532" s="11" t="s">
        <v>990</v>
      </c>
      <c r="N532" s="11" t="s">
        <v>1056</v>
      </c>
      <c r="O532" s="11" t="s">
        <v>1092</v>
      </c>
      <c r="P532" s="11" t="s">
        <v>1093</v>
      </c>
      <c r="Q532" s="11" t="s">
        <v>1065</v>
      </c>
      <c r="R532" s="11" t="s">
        <v>1066</v>
      </c>
      <c r="S532" s="11" t="s">
        <v>1066</v>
      </c>
      <c r="T532" s="11" t="s">
        <v>1069</v>
      </c>
      <c r="U532" s="30" t="s">
        <v>1105</v>
      </c>
      <c r="V532" s="30" t="s">
        <v>1171</v>
      </c>
      <c r="W532" s="11" t="s">
        <v>1243</v>
      </c>
      <c r="X532" s="9">
        <v>0.45833333333333331</v>
      </c>
      <c r="Y532" s="9">
        <v>0.5</v>
      </c>
      <c r="Z532" s="9">
        <v>4.1666666666666664E-2</v>
      </c>
      <c r="AA532" s="6">
        <v>1</v>
      </c>
      <c r="AB532" s="11">
        <v>4</v>
      </c>
      <c r="AC532" s="9">
        <f t="shared" si="32"/>
        <v>4.1666666666666664E-2</v>
      </c>
      <c r="AD532" s="7">
        <f t="shared" si="33"/>
        <v>0.16666666666666666</v>
      </c>
    </row>
    <row r="533" spans="1:30" s="33" customFormat="1" ht="14.5" x14ac:dyDescent="0.35">
      <c r="A533" s="11" t="s">
        <v>29</v>
      </c>
      <c r="B533" s="11" t="s">
        <v>2248</v>
      </c>
      <c r="C533" s="11" t="s">
        <v>2808</v>
      </c>
      <c r="D533" s="13" t="s">
        <v>1141</v>
      </c>
      <c r="E533" s="6" t="s">
        <v>383</v>
      </c>
      <c r="F533" s="6" t="s">
        <v>133</v>
      </c>
      <c r="G533" s="14" t="s">
        <v>421</v>
      </c>
      <c r="H533" s="15" t="s">
        <v>422</v>
      </c>
      <c r="I533" s="11" t="s">
        <v>820</v>
      </c>
      <c r="J533" s="11" t="s">
        <v>1310</v>
      </c>
      <c r="K533" s="11">
        <v>2992</v>
      </c>
      <c r="L533" s="11" t="s">
        <v>819</v>
      </c>
      <c r="M533" s="11" t="s">
        <v>990</v>
      </c>
      <c r="N533" s="11" t="s">
        <v>1056</v>
      </c>
      <c r="O533" s="11" t="s">
        <v>1092</v>
      </c>
      <c r="P533" s="11" t="s">
        <v>1093</v>
      </c>
      <c r="Q533" s="11" t="s">
        <v>1061</v>
      </c>
      <c r="R533" s="11" t="s">
        <v>1360</v>
      </c>
      <c r="S533" s="11" t="s">
        <v>1360</v>
      </c>
      <c r="T533" s="11" t="s">
        <v>1069</v>
      </c>
      <c r="U533" s="30" t="s">
        <v>1105</v>
      </c>
      <c r="V533" s="30" t="s">
        <v>1171</v>
      </c>
      <c r="W533" s="11" t="s">
        <v>1107</v>
      </c>
      <c r="X533" s="9">
        <v>0.54166666666666663</v>
      </c>
      <c r="Y533" s="9">
        <v>0.66666666666666663</v>
      </c>
      <c r="Z533" s="9">
        <v>0.125</v>
      </c>
      <c r="AA533" s="6">
        <v>1</v>
      </c>
      <c r="AB533" s="11">
        <v>4</v>
      </c>
      <c r="AC533" s="9">
        <f t="shared" si="32"/>
        <v>0.125</v>
      </c>
      <c r="AD533" s="7">
        <f t="shared" si="33"/>
        <v>0.5</v>
      </c>
    </row>
    <row r="534" spans="1:30" s="33" customFormat="1" ht="14.5" x14ac:dyDescent="0.35">
      <c r="A534" s="11" t="s">
        <v>29</v>
      </c>
      <c r="B534" s="11" t="s">
        <v>2248</v>
      </c>
      <c r="C534" s="11" t="s">
        <v>2808</v>
      </c>
      <c r="D534" s="13" t="s">
        <v>1235</v>
      </c>
      <c r="E534" s="6" t="s">
        <v>383</v>
      </c>
      <c r="F534" s="6">
        <v>55</v>
      </c>
      <c r="G534" s="14" t="s">
        <v>423</v>
      </c>
      <c r="H534" s="15" t="s">
        <v>424</v>
      </c>
      <c r="I534" s="11" t="s">
        <v>820</v>
      </c>
      <c r="J534" s="11" t="s">
        <v>1310</v>
      </c>
      <c r="K534" s="11">
        <v>2992</v>
      </c>
      <c r="L534" s="11" t="s">
        <v>819</v>
      </c>
      <c r="M534" s="11" t="s">
        <v>990</v>
      </c>
      <c r="N534" s="11" t="s">
        <v>1056</v>
      </c>
      <c r="O534" s="11" t="s">
        <v>1092</v>
      </c>
      <c r="P534" s="11" t="s">
        <v>1093</v>
      </c>
      <c r="Q534" s="11" t="s">
        <v>1061</v>
      </c>
      <c r="R534" s="11" t="s">
        <v>1360</v>
      </c>
      <c r="S534" s="11" t="s">
        <v>1360</v>
      </c>
      <c r="T534" s="11" t="s">
        <v>1069</v>
      </c>
      <c r="U534" s="30" t="s">
        <v>1105</v>
      </c>
      <c r="V534" s="30" t="s">
        <v>1171</v>
      </c>
      <c r="W534" s="11" t="s">
        <v>1107</v>
      </c>
      <c r="X534" s="9">
        <v>0.66666666666666663</v>
      </c>
      <c r="Y534" s="9">
        <v>0.72222222222222221</v>
      </c>
      <c r="Z534" s="9">
        <v>5.5555555555555552E-2</v>
      </c>
      <c r="AA534" s="6">
        <v>1</v>
      </c>
      <c r="AB534" s="11">
        <v>4</v>
      </c>
      <c r="AC534" s="9">
        <f t="shared" si="32"/>
        <v>5.5555555555555552E-2</v>
      </c>
      <c r="AD534" s="7">
        <f t="shared" si="33"/>
        <v>0.22222222222222221</v>
      </c>
    </row>
    <row r="535" spans="1:30" s="33" customFormat="1" ht="14.5" x14ac:dyDescent="0.35">
      <c r="A535" s="11" t="s">
        <v>29</v>
      </c>
      <c r="B535" s="11" t="s">
        <v>2248</v>
      </c>
      <c r="C535" s="11" t="s">
        <v>2808</v>
      </c>
      <c r="D535" s="13" t="s">
        <v>2776</v>
      </c>
      <c r="E535" s="21" t="s">
        <v>166</v>
      </c>
      <c r="F535" s="6">
        <v>31</v>
      </c>
      <c r="G535" s="14" t="s">
        <v>2777</v>
      </c>
      <c r="H535" s="15" t="s">
        <v>2778</v>
      </c>
      <c r="I535" s="46" t="s">
        <v>712</v>
      </c>
      <c r="J535" s="24" t="s">
        <v>2779</v>
      </c>
      <c r="K535" s="24">
        <v>4479</v>
      </c>
      <c r="L535" s="24" t="s">
        <v>817</v>
      </c>
      <c r="M535" s="49" t="s">
        <v>2780</v>
      </c>
      <c r="N535" s="11" t="s">
        <v>1056</v>
      </c>
      <c r="O535" s="24" t="s">
        <v>1092</v>
      </c>
      <c r="P535" s="24" t="s">
        <v>1093</v>
      </c>
      <c r="Q535" s="11" t="s">
        <v>1070</v>
      </c>
      <c r="R535" s="11" t="s">
        <v>1360</v>
      </c>
      <c r="S535" s="11" t="s">
        <v>1360</v>
      </c>
      <c r="T535" s="11" t="s">
        <v>1071</v>
      </c>
      <c r="U535" s="30" t="s">
        <v>1105</v>
      </c>
      <c r="V535" s="30" t="s">
        <v>1172</v>
      </c>
      <c r="W535" s="11" t="s">
        <v>1243</v>
      </c>
      <c r="X535" s="9">
        <v>0.375</v>
      </c>
      <c r="Y535" s="9">
        <v>0.45833333333333331</v>
      </c>
      <c r="Z535" s="9">
        <v>8.3333333333333329E-2</v>
      </c>
      <c r="AA535" s="6">
        <v>1</v>
      </c>
      <c r="AB535" s="11">
        <v>4</v>
      </c>
      <c r="AC535" s="9">
        <f t="shared" si="32"/>
        <v>8.3333333333333329E-2</v>
      </c>
      <c r="AD535" s="7">
        <f t="shared" si="33"/>
        <v>0.33333333333333331</v>
      </c>
    </row>
    <row r="536" spans="1:30" s="33" customFormat="1" ht="14.5" x14ac:dyDescent="0.35">
      <c r="A536" s="11" t="s">
        <v>29</v>
      </c>
      <c r="B536" s="11" t="s">
        <v>2248</v>
      </c>
      <c r="C536" s="11" t="s">
        <v>2808</v>
      </c>
      <c r="D536" s="13" t="s">
        <v>2763</v>
      </c>
      <c r="E536" s="4" t="s">
        <v>59</v>
      </c>
      <c r="F536" s="6">
        <v>892</v>
      </c>
      <c r="G536" s="14" t="s">
        <v>2764</v>
      </c>
      <c r="H536" s="15" t="s">
        <v>2765</v>
      </c>
      <c r="I536" s="11" t="s">
        <v>673</v>
      </c>
      <c r="J536" s="24" t="s">
        <v>2760</v>
      </c>
      <c r="K536" s="55">
        <v>92</v>
      </c>
      <c r="L536" s="24" t="s">
        <v>2761</v>
      </c>
      <c r="M536" s="49" t="s">
        <v>2762</v>
      </c>
      <c r="N536" s="11" t="s">
        <v>1056</v>
      </c>
      <c r="O536" s="11" t="s">
        <v>1092</v>
      </c>
      <c r="P536" s="11" t="s">
        <v>1093</v>
      </c>
      <c r="Q536" s="11" t="s">
        <v>1065</v>
      </c>
      <c r="R536" s="11" t="s">
        <v>1066</v>
      </c>
      <c r="S536" s="11" t="s">
        <v>1066</v>
      </c>
      <c r="T536" s="11" t="s">
        <v>1071</v>
      </c>
      <c r="U536" s="30" t="s">
        <v>1105</v>
      </c>
      <c r="V536" s="30" t="s">
        <v>1172</v>
      </c>
      <c r="W536" s="11" t="s">
        <v>1243</v>
      </c>
      <c r="X536" s="9">
        <v>0.45833333333333331</v>
      </c>
      <c r="Y536" s="9">
        <v>0.5</v>
      </c>
      <c r="Z536" s="9">
        <v>4.1666666666666664E-2</v>
      </c>
      <c r="AA536" s="6">
        <v>1</v>
      </c>
      <c r="AB536" s="11">
        <v>4</v>
      </c>
      <c r="AC536" s="9">
        <f t="shared" si="32"/>
        <v>4.1666666666666664E-2</v>
      </c>
      <c r="AD536" s="7">
        <f t="shared" si="33"/>
        <v>0.16666666666666666</v>
      </c>
    </row>
    <row r="537" spans="1:30" s="33" customFormat="1" ht="14.5" x14ac:dyDescent="0.35">
      <c r="A537" s="11" t="s">
        <v>29</v>
      </c>
      <c r="B537" s="11" t="s">
        <v>2248</v>
      </c>
      <c r="C537" s="11" t="s">
        <v>2808</v>
      </c>
      <c r="D537" s="13" t="s">
        <v>1414</v>
      </c>
      <c r="E537" s="4" t="s">
        <v>58</v>
      </c>
      <c r="F537" s="6">
        <v>1687</v>
      </c>
      <c r="G537" s="14" t="s">
        <v>3026</v>
      </c>
      <c r="H537" s="15" t="s">
        <v>3027</v>
      </c>
      <c r="I537" s="11" t="s">
        <v>670</v>
      </c>
      <c r="J537" s="24" t="s">
        <v>2760</v>
      </c>
      <c r="K537" s="55">
        <v>92</v>
      </c>
      <c r="L537" s="24" t="s">
        <v>2761</v>
      </c>
      <c r="M537" s="49" t="s">
        <v>2762</v>
      </c>
      <c r="N537" s="11" t="s">
        <v>1056</v>
      </c>
      <c r="O537" s="11" t="s">
        <v>1092</v>
      </c>
      <c r="P537" s="11" t="s">
        <v>1093</v>
      </c>
      <c r="Q537" s="11" t="s">
        <v>1065</v>
      </c>
      <c r="R537" s="1" t="s">
        <v>4317</v>
      </c>
      <c r="S537" s="1" t="s">
        <v>4317</v>
      </c>
      <c r="T537" s="11" t="s">
        <v>1071</v>
      </c>
      <c r="U537" s="30" t="s">
        <v>1105</v>
      </c>
      <c r="V537" s="30" t="s">
        <v>1172</v>
      </c>
      <c r="W537" s="11" t="s">
        <v>1107</v>
      </c>
      <c r="X537" s="9">
        <v>0.5</v>
      </c>
      <c r="Y537" s="9">
        <v>0.54166666666666663</v>
      </c>
      <c r="Z537" s="9">
        <v>4.1666666666666664E-2</v>
      </c>
      <c r="AA537" s="6">
        <v>1</v>
      </c>
      <c r="AB537" s="11">
        <v>4</v>
      </c>
      <c r="AC537" s="9">
        <f t="shared" si="32"/>
        <v>4.1666666666666664E-2</v>
      </c>
      <c r="AD537" s="7">
        <f t="shared" si="33"/>
        <v>0.16666666666666666</v>
      </c>
    </row>
    <row r="538" spans="1:30" s="33" customFormat="1" ht="14.5" x14ac:dyDescent="0.35">
      <c r="A538" s="11" t="s">
        <v>29</v>
      </c>
      <c r="B538" s="11" t="s">
        <v>2248</v>
      </c>
      <c r="C538" s="11" t="s">
        <v>2808</v>
      </c>
      <c r="D538" s="13" t="s">
        <v>1140</v>
      </c>
      <c r="E538" s="4" t="s">
        <v>90</v>
      </c>
      <c r="F538" s="6">
        <v>1029</v>
      </c>
      <c r="G538" s="14" t="s">
        <v>2758</v>
      </c>
      <c r="H538" s="15" t="s">
        <v>2759</v>
      </c>
      <c r="I538" s="11" t="s">
        <v>714</v>
      </c>
      <c r="J538" s="24" t="s">
        <v>2760</v>
      </c>
      <c r="K538" s="55">
        <v>92</v>
      </c>
      <c r="L538" s="24" t="s">
        <v>2761</v>
      </c>
      <c r="M538" s="49" t="s">
        <v>2762</v>
      </c>
      <c r="N538" s="11" t="s">
        <v>1056</v>
      </c>
      <c r="O538" s="11" t="s">
        <v>1092</v>
      </c>
      <c r="P538" s="11" t="s">
        <v>1093</v>
      </c>
      <c r="Q538" s="11" t="s">
        <v>1065</v>
      </c>
      <c r="R538" s="11" t="s">
        <v>1360</v>
      </c>
      <c r="S538" s="11" t="s">
        <v>1360</v>
      </c>
      <c r="T538" s="11" t="s">
        <v>1071</v>
      </c>
      <c r="U538" s="30" t="s">
        <v>1105</v>
      </c>
      <c r="V538" s="30" t="s">
        <v>1172</v>
      </c>
      <c r="W538" s="11" t="s">
        <v>1107</v>
      </c>
      <c r="X538" s="9">
        <v>0.58333333333333337</v>
      </c>
      <c r="Y538" s="9">
        <v>0.625</v>
      </c>
      <c r="Z538" s="9">
        <v>4.1666666666666664E-2</v>
      </c>
      <c r="AA538" s="6">
        <v>1</v>
      </c>
      <c r="AB538" s="11">
        <v>4</v>
      </c>
      <c r="AC538" s="9">
        <f t="shared" si="32"/>
        <v>4.1666666666666664E-2</v>
      </c>
      <c r="AD538" s="7">
        <f t="shared" si="33"/>
        <v>0.16666666666666666</v>
      </c>
    </row>
    <row r="539" spans="1:30" s="33" customFormat="1" ht="14.5" x14ac:dyDescent="0.35">
      <c r="A539" s="11" t="s">
        <v>29</v>
      </c>
      <c r="B539" s="11" t="s">
        <v>2248</v>
      </c>
      <c r="C539" s="11" t="s">
        <v>2808</v>
      </c>
      <c r="D539" s="13" t="s">
        <v>1152</v>
      </c>
      <c r="E539" s="6" t="s">
        <v>383</v>
      </c>
      <c r="F539" s="6">
        <v>13</v>
      </c>
      <c r="G539" s="14" t="s">
        <v>2766</v>
      </c>
      <c r="H539" s="15" t="s">
        <v>2767</v>
      </c>
      <c r="I539" s="46" t="s">
        <v>2768</v>
      </c>
      <c r="J539" s="24" t="s">
        <v>2760</v>
      </c>
      <c r="K539" s="55">
        <v>92</v>
      </c>
      <c r="L539" s="24" t="s">
        <v>2761</v>
      </c>
      <c r="M539" s="49" t="s">
        <v>2762</v>
      </c>
      <c r="N539" s="11" t="s">
        <v>1056</v>
      </c>
      <c r="O539" s="24" t="s">
        <v>1092</v>
      </c>
      <c r="P539" s="24" t="s">
        <v>1093</v>
      </c>
      <c r="Q539" s="24" t="s">
        <v>1061</v>
      </c>
      <c r="R539" s="11" t="s">
        <v>1360</v>
      </c>
      <c r="S539" s="11" t="s">
        <v>1360</v>
      </c>
      <c r="T539" s="11" t="s">
        <v>1071</v>
      </c>
      <c r="U539" s="30" t="s">
        <v>1105</v>
      </c>
      <c r="V539" s="30" t="s">
        <v>1172</v>
      </c>
      <c r="W539" s="11" t="s">
        <v>1107</v>
      </c>
      <c r="X539" s="9">
        <v>0.625</v>
      </c>
      <c r="Y539" s="9">
        <v>0.72222222222222221</v>
      </c>
      <c r="Z539" s="9">
        <v>9.7222222222222224E-2</v>
      </c>
      <c r="AA539" s="6">
        <v>1</v>
      </c>
      <c r="AB539" s="11">
        <v>4</v>
      </c>
      <c r="AC539" s="9">
        <f t="shared" si="32"/>
        <v>9.7222222222222224E-2</v>
      </c>
      <c r="AD539" s="7">
        <f t="shared" si="33"/>
        <v>0.3888888888888889</v>
      </c>
    </row>
    <row r="540" spans="1:30" s="33" customFormat="1" ht="14.5" x14ac:dyDescent="0.35">
      <c r="A540" s="11" t="s">
        <v>29</v>
      </c>
      <c r="B540" s="11" t="s">
        <v>2248</v>
      </c>
      <c r="C540" s="11" t="s">
        <v>2808</v>
      </c>
      <c r="D540" s="13" t="s">
        <v>1140</v>
      </c>
      <c r="E540" s="20" t="s">
        <v>90</v>
      </c>
      <c r="F540" s="6">
        <v>1117</v>
      </c>
      <c r="G540" s="14" t="s">
        <v>417</v>
      </c>
      <c r="H540" s="15" t="s">
        <v>418</v>
      </c>
      <c r="I540" s="11" t="s">
        <v>714</v>
      </c>
      <c r="J540" s="11" t="s">
        <v>1310</v>
      </c>
      <c r="K540" s="11">
        <v>2992</v>
      </c>
      <c r="L540" s="11" t="s">
        <v>819</v>
      </c>
      <c r="M540" s="11" t="s">
        <v>990</v>
      </c>
      <c r="N540" s="11" t="s">
        <v>1056</v>
      </c>
      <c r="O540" s="11" t="s">
        <v>1092</v>
      </c>
      <c r="P540" s="11" t="s">
        <v>1093</v>
      </c>
      <c r="Q540" s="11" t="s">
        <v>1065</v>
      </c>
      <c r="R540" s="11" t="s">
        <v>1360</v>
      </c>
      <c r="S540" s="11" t="s">
        <v>1360</v>
      </c>
      <c r="T540" s="11" t="s">
        <v>1180</v>
      </c>
      <c r="U540" s="1" t="s">
        <v>1108</v>
      </c>
      <c r="V540" s="30" t="s">
        <v>2781</v>
      </c>
      <c r="W540" s="11" t="s">
        <v>1243</v>
      </c>
      <c r="X540" s="9">
        <v>0.375</v>
      </c>
      <c r="Y540" s="9">
        <v>0.4375</v>
      </c>
      <c r="Z540" s="9">
        <v>6.25E-2</v>
      </c>
      <c r="AA540" s="6">
        <v>1</v>
      </c>
      <c r="AB540" s="11">
        <v>2</v>
      </c>
      <c r="AC540" s="9">
        <f t="shared" si="32"/>
        <v>6.25E-2</v>
      </c>
      <c r="AD540" s="7">
        <f t="shared" si="33"/>
        <v>0.125</v>
      </c>
    </row>
    <row r="541" spans="1:30" s="33" customFormat="1" ht="14.5" x14ac:dyDescent="0.35">
      <c r="A541" s="11" t="s">
        <v>29</v>
      </c>
      <c r="B541" s="11" t="s">
        <v>2248</v>
      </c>
      <c r="C541" s="11" t="s">
        <v>2808</v>
      </c>
      <c r="D541" s="13" t="s">
        <v>1141</v>
      </c>
      <c r="E541" s="6" t="s">
        <v>383</v>
      </c>
      <c r="F541" s="6" t="s">
        <v>133</v>
      </c>
      <c r="G541" s="14" t="s">
        <v>421</v>
      </c>
      <c r="H541" s="15" t="s">
        <v>422</v>
      </c>
      <c r="I541" s="11" t="s">
        <v>820</v>
      </c>
      <c r="J541" s="11" t="s">
        <v>1310</v>
      </c>
      <c r="K541" s="11">
        <v>2992</v>
      </c>
      <c r="L541" s="11" t="s">
        <v>819</v>
      </c>
      <c r="M541" s="11" t="s">
        <v>990</v>
      </c>
      <c r="N541" s="11" t="s">
        <v>1056</v>
      </c>
      <c r="O541" s="11" t="s">
        <v>1092</v>
      </c>
      <c r="P541" s="11" t="s">
        <v>1093</v>
      </c>
      <c r="Q541" s="11" t="s">
        <v>1061</v>
      </c>
      <c r="R541" s="11" t="s">
        <v>1360</v>
      </c>
      <c r="S541" s="11" t="s">
        <v>1360</v>
      </c>
      <c r="T541" s="11" t="s">
        <v>1180</v>
      </c>
      <c r="U541" s="1" t="s">
        <v>1108</v>
      </c>
      <c r="V541" s="30" t="s">
        <v>2781</v>
      </c>
      <c r="W541" s="11" t="s">
        <v>1107</v>
      </c>
      <c r="X541" s="9">
        <v>0.4375</v>
      </c>
      <c r="Y541" s="9">
        <v>0.72222222222222221</v>
      </c>
      <c r="Z541" s="9">
        <v>0.24305555555555555</v>
      </c>
      <c r="AA541" s="6">
        <v>1</v>
      </c>
      <c r="AB541" s="11">
        <v>2</v>
      </c>
      <c r="AC541" s="9">
        <f t="shared" si="32"/>
        <v>0.24305555555555555</v>
      </c>
      <c r="AD541" s="7">
        <f t="shared" si="33"/>
        <v>0.4861111111111111</v>
      </c>
    </row>
    <row r="542" spans="1:30" s="33" customFormat="1" ht="14.5" x14ac:dyDescent="0.35">
      <c r="A542" s="11" t="s">
        <v>29</v>
      </c>
      <c r="B542" s="11" t="s">
        <v>2248</v>
      </c>
      <c r="C542" s="11" t="s">
        <v>2808</v>
      </c>
      <c r="D542" s="13" t="s">
        <v>2776</v>
      </c>
      <c r="E542" s="21" t="s">
        <v>166</v>
      </c>
      <c r="F542" s="6">
        <v>31</v>
      </c>
      <c r="G542" s="14" t="s">
        <v>2777</v>
      </c>
      <c r="H542" s="15" t="s">
        <v>2778</v>
      </c>
      <c r="I542" s="46" t="s">
        <v>712</v>
      </c>
      <c r="J542" s="24" t="s">
        <v>2779</v>
      </c>
      <c r="K542" s="24">
        <v>4479</v>
      </c>
      <c r="L542" s="24" t="s">
        <v>817</v>
      </c>
      <c r="M542" s="49" t="s">
        <v>2780</v>
      </c>
      <c r="N542" s="11" t="s">
        <v>1056</v>
      </c>
      <c r="O542" s="24" t="s">
        <v>1092</v>
      </c>
      <c r="P542" s="24" t="s">
        <v>1093</v>
      </c>
      <c r="Q542" s="11" t="s">
        <v>1070</v>
      </c>
      <c r="R542" s="11" t="s">
        <v>1360</v>
      </c>
      <c r="S542" s="11" t="s">
        <v>1360</v>
      </c>
      <c r="T542" s="11" t="s">
        <v>1180</v>
      </c>
      <c r="U542" s="1" t="s">
        <v>1108</v>
      </c>
      <c r="V542" s="30" t="s">
        <v>2782</v>
      </c>
      <c r="W542" s="11" t="s">
        <v>1243</v>
      </c>
      <c r="X542" s="9">
        <v>0.375</v>
      </c>
      <c r="Y542" s="9">
        <v>0.5</v>
      </c>
      <c r="Z542" s="9">
        <v>0.125</v>
      </c>
      <c r="AA542" s="6">
        <v>1</v>
      </c>
      <c r="AB542" s="11">
        <v>2</v>
      </c>
      <c r="AC542" s="9">
        <f t="shared" si="32"/>
        <v>0.125</v>
      </c>
      <c r="AD542" s="7">
        <f t="shared" si="33"/>
        <v>0.25</v>
      </c>
    </row>
    <row r="543" spans="1:30" customFormat="1" ht="14.5" x14ac:dyDescent="0.35">
      <c r="A543" s="11" t="s">
        <v>29</v>
      </c>
      <c r="B543" s="11" t="s">
        <v>2248</v>
      </c>
      <c r="C543" s="11" t="s">
        <v>2808</v>
      </c>
      <c r="D543" s="13" t="s">
        <v>2776</v>
      </c>
      <c r="E543" s="21" t="s">
        <v>166</v>
      </c>
      <c r="F543" s="6" t="s">
        <v>76</v>
      </c>
      <c r="G543" s="14" t="s">
        <v>3028</v>
      </c>
      <c r="H543" s="15" t="s">
        <v>3029</v>
      </c>
      <c r="I543" s="46" t="s">
        <v>712</v>
      </c>
      <c r="J543" s="24" t="s">
        <v>2760</v>
      </c>
      <c r="K543" s="55">
        <v>92</v>
      </c>
      <c r="L543" s="24" t="s">
        <v>2761</v>
      </c>
      <c r="M543" s="49" t="s">
        <v>2762</v>
      </c>
      <c r="N543" s="11" t="s">
        <v>1056</v>
      </c>
      <c r="O543" s="24" t="s">
        <v>1092</v>
      </c>
      <c r="P543" s="24" t="s">
        <v>1093</v>
      </c>
      <c r="Q543" s="11" t="s">
        <v>1070</v>
      </c>
      <c r="R543" s="11" t="s">
        <v>1360</v>
      </c>
      <c r="S543" s="11" t="s">
        <v>1360</v>
      </c>
      <c r="T543" s="11" t="s">
        <v>1180</v>
      </c>
      <c r="U543" s="1" t="s">
        <v>1108</v>
      </c>
      <c r="V543" s="30" t="s">
        <v>2782</v>
      </c>
      <c r="W543" s="11" t="s">
        <v>1243</v>
      </c>
      <c r="X543" s="9">
        <v>0.5</v>
      </c>
      <c r="Y543" s="9">
        <v>0.54166666666666663</v>
      </c>
      <c r="Z543" s="9">
        <v>4.1666666666666664E-2</v>
      </c>
      <c r="AA543" s="6">
        <v>1</v>
      </c>
      <c r="AB543" s="11">
        <v>2</v>
      </c>
      <c r="AC543" s="9">
        <f t="shared" si="32"/>
        <v>4.1666666666666664E-2</v>
      </c>
      <c r="AD543" s="7">
        <f t="shared" si="33"/>
        <v>8.3333333333333329E-2</v>
      </c>
    </row>
    <row r="544" spans="1:30" customFormat="1" ht="14.5" x14ac:dyDescent="0.35">
      <c r="A544" s="11" t="s">
        <v>29</v>
      </c>
      <c r="B544" s="11" t="s">
        <v>2248</v>
      </c>
      <c r="C544" s="11" t="s">
        <v>2808</v>
      </c>
      <c r="D544" s="13" t="s">
        <v>1152</v>
      </c>
      <c r="E544" s="6" t="s">
        <v>383</v>
      </c>
      <c r="F544" s="6">
        <v>13</v>
      </c>
      <c r="G544" s="14" t="s">
        <v>2766</v>
      </c>
      <c r="H544" s="15" t="s">
        <v>2767</v>
      </c>
      <c r="I544" s="46" t="s">
        <v>2768</v>
      </c>
      <c r="J544" s="24" t="s">
        <v>2760</v>
      </c>
      <c r="K544" s="55">
        <v>92</v>
      </c>
      <c r="L544" s="24" t="s">
        <v>2761</v>
      </c>
      <c r="M544" s="49" t="s">
        <v>2762</v>
      </c>
      <c r="N544" s="11" t="s">
        <v>1056</v>
      </c>
      <c r="O544" s="24" t="s">
        <v>1092</v>
      </c>
      <c r="P544" s="24" t="s">
        <v>1093</v>
      </c>
      <c r="Q544" s="24" t="s">
        <v>1061</v>
      </c>
      <c r="R544" s="11" t="s">
        <v>1360</v>
      </c>
      <c r="S544" s="11" t="s">
        <v>1360</v>
      </c>
      <c r="T544" s="11" t="s">
        <v>1180</v>
      </c>
      <c r="U544" s="1" t="s">
        <v>1108</v>
      </c>
      <c r="V544" s="30" t="s">
        <v>2782</v>
      </c>
      <c r="W544" s="11" t="s">
        <v>1107</v>
      </c>
      <c r="X544" s="9">
        <v>0.58333333333333337</v>
      </c>
      <c r="Y544" s="9">
        <v>0.72222222222222221</v>
      </c>
      <c r="Z544" s="9">
        <v>0.1388888888888889</v>
      </c>
      <c r="AA544" s="6">
        <v>1</v>
      </c>
      <c r="AB544" s="11">
        <v>2</v>
      </c>
      <c r="AC544" s="9">
        <f t="shared" si="32"/>
        <v>0.1388888888888889</v>
      </c>
      <c r="AD544" s="7">
        <f t="shared" si="33"/>
        <v>0.27777777777777779</v>
      </c>
    </row>
    <row r="545" spans="1:30" customFormat="1" ht="14.5" x14ac:dyDescent="0.35">
      <c r="A545" s="8" t="s">
        <v>29</v>
      </c>
      <c r="B545" s="11" t="s">
        <v>2248</v>
      </c>
      <c r="C545" s="11" t="s">
        <v>1759</v>
      </c>
      <c r="D545" s="41" t="s">
        <v>1760</v>
      </c>
      <c r="E545" s="4" t="s">
        <v>1761</v>
      </c>
      <c r="F545" s="6">
        <v>26</v>
      </c>
      <c r="G545" s="14" t="s">
        <v>1762</v>
      </c>
      <c r="H545" s="15" t="s">
        <v>1763</v>
      </c>
      <c r="I545" s="11" t="s">
        <v>1764</v>
      </c>
      <c r="J545" s="11" t="s">
        <v>1765</v>
      </c>
      <c r="K545" s="11">
        <v>338</v>
      </c>
      <c r="L545" s="11" t="s">
        <v>1766</v>
      </c>
      <c r="M545" s="11" t="s">
        <v>1767</v>
      </c>
      <c r="N545" s="11" t="s">
        <v>1333</v>
      </c>
      <c r="O545" s="11" t="s">
        <v>1768</v>
      </c>
      <c r="P545" s="11" t="s">
        <v>1769</v>
      </c>
      <c r="Q545" s="11" t="s">
        <v>1065</v>
      </c>
      <c r="R545" s="11" t="s">
        <v>1360</v>
      </c>
      <c r="S545" s="11" t="s">
        <v>1360</v>
      </c>
      <c r="T545" s="11" t="s">
        <v>1062</v>
      </c>
      <c r="U545" s="30" t="s">
        <v>1105</v>
      </c>
      <c r="V545" s="30" t="s">
        <v>1168</v>
      </c>
      <c r="W545" s="11" t="s">
        <v>1243</v>
      </c>
      <c r="X545" s="9">
        <v>0.375</v>
      </c>
      <c r="Y545" s="9">
        <v>0.45833333333333331</v>
      </c>
      <c r="Z545" s="9">
        <v>8.3333333333333329E-2</v>
      </c>
      <c r="AA545" s="6">
        <v>1</v>
      </c>
      <c r="AB545" s="11">
        <v>4</v>
      </c>
      <c r="AC545" s="9">
        <f t="shared" si="32"/>
        <v>8.3333333333333329E-2</v>
      </c>
      <c r="AD545" s="7">
        <f t="shared" si="33"/>
        <v>0.33333333333333331</v>
      </c>
    </row>
    <row r="546" spans="1:30" customFormat="1" ht="14.5" x14ac:dyDescent="0.35">
      <c r="A546" s="8" t="s">
        <v>29</v>
      </c>
      <c r="B546" s="11" t="s">
        <v>2248</v>
      </c>
      <c r="C546" s="11" t="s">
        <v>1759</v>
      </c>
      <c r="D546" s="41" t="s">
        <v>1760</v>
      </c>
      <c r="E546" s="4" t="s">
        <v>1761</v>
      </c>
      <c r="F546" s="6" t="s">
        <v>64</v>
      </c>
      <c r="G546" s="14" t="s">
        <v>1770</v>
      </c>
      <c r="H546" s="15" t="s">
        <v>1771</v>
      </c>
      <c r="I546" s="11" t="s">
        <v>1764</v>
      </c>
      <c r="J546" s="11" t="s">
        <v>1765</v>
      </c>
      <c r="K546" s="11">
        <v>931</v>
      </c>
      <c r="L546" s="11" t="s">
        <v>1766</v>
      </c>
      <c r="M546" s="11" t="s">
        <v>1767</v>
      </c>
      <c r="N546" s="11" t="s">
        <v>1333</v>
      </c>
      <c r="O546" s="11" t="s">
        <v>1768</v>
      </c>
      <c r="P546" s="11" t="s">
        <v>1769</v>
      </c>
      <c r="Q546" s="11" t="s">
        <v>1065</v>
      </c>
      <c r="R546" s="11" t="s">
        <v>1360</v>
      </c>
      <c r="S546" s="11" t="s">
        <v>1360</v>
      </c>
      <c r="T546" s="11" t="s">
        <v>1062</v>
      </c>
      <c r="U546" s="30" t="s">
        <v>1105</v>
      </c>
      <c r="V546" s="30" t="s">
        <v>1168</v>
      </c>
      <c r="W546" s="11" t="s">
        <v>1243</v>
      </c>
      <c r="X546" s="9">
        <v>0.45833333333333331</v>
      </c>
      <c r="Y546" s="9">
        <v>0.54166666666666663</v>
      </c>
      <c r="Z546" s="9">
        <v>8.3333333333333329E-2</v>
      </c>
      <c r="AA546" s="6">
        <v>1</v>
      </c>
      <c r="AB546" s="11">
        <v>4</v>
      </c>
      <c r="AC546" s="9">
        <f t="shared" ref="AC546:AC610" si="34">PRODUCT(AA546,Z546)</f>
        <v>8.3333333333333329E-2</v>
      </c>
      <c r="AD546" s="7">
        <f t="shared" ref="AD546:AD610" si="35">AB546*AC546</f>
        <v>0.33333333333333331</v>
      </c>
    </row>
    <row r="547" spans="1:30" customFormat="1" ht="14.5" x14ac:dyDescent="0.35">
      <c r="A547" s="8" t="s">
        <v>29</v>
      </c>
      <c r="B547" s="11" t="s">
        <v>2248</v>
      </c>
      <c r="C547" s="11" t="s">
        <v>1759</v>
      </c>
      <c r="D547" s="41" t="s">
        <v>1760</v>
      </c>
      <c r="E547" s="4" t="s">
        <v>1761</v>
      </c>
      <c r="F547" s="6">
        <v>30</v>
      </c>
      <c r="G547" s="14" t="s">
        <v>1772</v>
      </c>
      <c r="H547" s="15" t="s">
        <v>1773</v>
      </c>
      <c r="I547" s="11" t="s">
        <v>1764</v>
      </c>
      <c r="J547" s="11" t="s">
        <v>1774</v>
      </c>
      <c r="K547" s="11" t="s">
        <v>1775</v>
      </c>
      <c r="L547" s="11" t="s">
        <v>1766</v>
      </c>
      <c r="M547" s="11" t="s">
        <v>1776</v>
      </c>
      <c r="N547" s="11" t="s">
        <v>1333</v>
      </c>
      <c r="O547" s="11" t="s">
        <v>1768</v>
      </c>
      <c r="P547" s="11" t="s">
        <v>1769</v>
      </c>
      <c r="Q547" s="11" t="s">
        <v>1065</v>
      </c>
      <c r="R547" s="11" t="s">
        <v>1360</v>
      </c>
      <c r="S547" s="11" t="s">
        <v>1360</v>
      </c>
      <c r="T547" s="11" t="s">
        <v>1062</v>
      </c>
      <c r="U547" s="30" t="s">
        <v>1105</v>
      </c>
      <c r="V547" s="30" t="s">
        <v>1168</v>
      </c>
      <c r="W547" s="11" t="s">
        <v>1107</v>
      </c>
      <c r="X547" s="9">
        <v>0.58333333333333337</v>
      </c>
      <c r="Y547" s="9">
        <v>0.72222222222222221</v>
      </c>
      <c r="Z547" s="9">
        <v>0.1388888888888889</v>
      </c>
      <c r="AA547" s="6">
        <v>1</v>
      </c>
      <c r="AB547" s="11">
        <v>4</v>
      </c>
      <c r="AC547" s="9">
        <f t="shared" si="34"/>
        <v>0.1388888888888889</v>
      </c>
      <c r="AD547" s="7">
        <f t="shared" si="35"/>
        <v>0.55555555555555558</v>
      </c>
    </row>
    <row r="548" spans="1:30" customFormat="1" ht="14.5" x14ac:dyDescent="0.35">
      <c r="A548" s="8" t="s">
        <v>29</v>
      </c>
      <c r="B548" s="11" t="s">
        <v>2248</v>
      </c>
      <c r="C548" s="11" t="s">
        <v>1759</v>
      </c>
      <c r="D548" s="41" t="s">
        <v>1783</v>
      </c>
      <c r="E548" s="4" t="s">
        <v>1784</v>
      </c>
      <c r="F548" s="6" t="s">
        <v>76</v>
      </c>
      <c r="G548" s="14" t="s">
        <v>1785</v>
      </c>
      <c r="H548" s="15" t="s">
        <v>1786</v>
      </c>
      <c r="I548" s="11" t="s">
        <v>1787</v>
      </c>
      <c r="J548" s="11" t="s">
        <v>1307</v>
      </c>
      <c r="K548" s="11">
        <v>460</v>
      </c>
      <c r="L548" s="11" t="s">
        <v>1512</v>
      </c>
      <c r="M548" s="11" t="s">
        <v>1788</v>
      </c>
      <c r="N548" s="11" t="s">
        <v>1333</v>
      </c>
      <c r="O548" s="11" t="s">
        <v>1780</v>
      </c>
      <c r="P548" s="11" t="s">
        <v>1769</v>
      </c>
      <c r="Q548" s="11" t="s">
        <v>1061</v>
      </c>
      <c r="R548" s="11" t="s">
        <v>1360</v>
      </c>
      <c r="S548" s="11" t="s">
        <v>1360</v>
      </c>
      <c r="T548" s="11" t="s">
        <v>1064</v>
      </c>
      <c r="U548" s="30" t="s">
        <v>1105</v>
      </c>
      <c r="V548" s="30" t="s">
        <v>1169</v>
      </c>
      <c r="W548" s="11" t="s">
        <v>1243</v>
      </c>
      <c r="X548" s="9">
        <v>0.375</v>
      </c>
      <c r="Y548" s="9">
        <v>0.41666666666666669</v>
      </c>
      <c r="Z548" s="9">
        <v>4.1666666666666664E-2</v>
      </c>
      <c r="AA548" s="6">
        <v>1</v>
      </c>
      <c r="AB548" s="11">
        <v>4</v>
      </c>
      <c r="AC548" s="9">
        <f t="shared" si="34"/>
        <v>4.1666666666666664E-2</v>
      </c>
      <c r="AD548" s="7">
        <f t="shared" si="35"/>
        <v>0.16666666666666666</v>
      </c>
    </row>
    <row r="549" spans="1:30" customFormat="1" ht="14.5" x14ac:dyDescent="0.35">
      <c r="A549" s="8" t="s">
        <v>29</v>
      </c>
      <c r="B549" s="11" t="s">
        <v>2248</v>
      </c>
      <c r="C549" s="11" t="s">
        <v>1759</v>
      </c>
      <c r="D549" s="12" t="s">
        <v>1414</v>
      </c>
      <c r="E549" s="4" t="s">
        <v>58</v>
      </c>
      <c r="F549" s="6">
        <v>1772</v>
      </c>
      <c r="G549" s="14" t="s">
        <v>3213</v>
      </c>
      <c r="H549" s="15" t="s">
        <v>3216</v>
      </c>
      <c r="I549" s="11" t="s">
        <v>670</v>
      </c>
      <c r="J549" s="11" t="s">
        <v>1777</v>
      </c>
      <c r="K549" s="11">
        <v>2418</v>
      </c>
      <c r="L549" s="11" t="s">
        <v>1778</v>
      </c>
      <c r="M549" s="11" t="s">
        <v>1779</v>
      </c>
      <c r="N549" s="11" t="s">
        <v>1333</v>
      </c>
      <c r="O549" s="11" t="s">
        <v>1780</v>
      </c>
      <c r="P549" s="11" t="s">
        <v>1769</v>
      </c>
      <c r="Q549" s="11" t="s">
        <v>1065</v>
      </c>
      <c r="R549" s="1" t="s">
        <v>4317</v>
      </c>
      <c r="S549" s="1" t="s">
        <v>4317</v>
      </c>
      <c r="T549" s="11" t="s">
        <v>1064</v>
      </c>
      <c r="U549" s="30" t="s">
        <v>1105</v>
      </c>
      <c r="V549" s="30" t="s">
        <v>1169</v>
      </c>
      <c r="W549" s="11" t="s">
        <v>1243</v>
      </c>
      <c r="X549" s="9">
        <v>0.41666666666666669</v>
      </c>
      <c r="Y549" s="9">
        <v>0.54166666666666663</v>
      </c>
      <c r="Z549" s="9">
        <v>0.125</v>
      </c>
      <c r="AA549" s="6">
        <v>1</v>
      </c>
      <c r="AB549" s="11">
        <v>4</v>
      </c>
      <c r="AC549" s="9">
        <f t="shared" si="34"/>
        <v>0.125</v>
      </c>
      <c r="AD549" s="7">
        <f t="shared" si="35"/>
        <v>0.5</v>
      </c>
    </row>
    <row r="550" spans="1:30" customFormat="1" ht="14.5" x14ac:dyDescent="0.35">
      <c r="A550" s="8" t="s">
        <v>29</v>
      </c>
      <c r="B550" s="11" t="s">
        <v>2248</v>
      </c>
      <c r="C550" s="11" t="s">
        <v>1759</v>
      </c>
      <c r="D550" s="41" t="s">
        <v>1760</v>
      </c>
      <c r="E550" s="4" t="s">
        <v>1761</v>
      </c>
      <c r="F550" s="6">
        <v>36</v>
      </c>
      <c r="G550" s="14" t="s">
        <v>1781</v>
      </c>
      <c r="H550" s="15" t="s">
        <v>1782</v>
      </c>
      <c r="I550" s="11" t="s">
        <v>1764</v>
      </c>
      <c r="J550" s="11" t="s">
        <v>1777</v>
      </c>
      <c r="K550" s="11">
        <v>2418</v>
      </c>
      <c r="L550" s="11" t="s">
        <v>1778</v>
      </c>
      <c r="M550" s="11" t="s">
        <v>1779</v>
      </c>
      <c r="N550" s="11" t="s">
        <v>1333</v>
      </c>
      <c r="O550" s="11" t="s">
        <v>1780</v>
      </c>
      <c r="P550" s="11" t="s">
        <v>1769</v>
      </c>
      <c r="Q550" s="11" t="s">
        <v>1065</v>
      </c>
      <c r="R550" s="11" t="s">
        <v>1360</v>
      </c>
      <c r="S550" s="11" t="s">
        <v>1360</v>
      </c>
      <c r="T550" s="11" t="s">
        <v>1064</v>
      </c>
      <c r="U550" s="30" t="s">
        <v>1105</v>
      </c>
      <c r="V550" s="30" t="s">
        <v>1169</v>
      </c>
      <c r="W550" s="11" t="s">
        <v>1107</v>
      </c>
      <c r="X550" s="9">
        <v>0.58333333333333337</v>
      </c>
      <c r="Y550" s="9">
        <v>0.72222222222222221</v>
      </c>
      <c r="Z550" s="9">
        <v>0.1388888888888889</v>
      </c>
      <c r="AA550" s="6">
        <v>1</v>
      </c>
      <c r="AB550" s="11">
        <v>4</v>
      </c>
      <c r="AC550" s="9">
        <f t="shared" si="34"/>
        <v>0.1388888888888889</v>
      </c>
      <c r="AD550" s="7">
        <f t="shared" si="35"/>
        <v>0.55555555555555558</v>
      </c>
    </row>
    <row r="551" spans="1:30" customFormat="1" ht="14.5" x14ac:dyDescent="0.35">
      <c r="A551" s="8" t="s">
        <v>29</v>
      </c>
      <c r="B551" s="11" t="s">
        <v>2248</v>
      </c>
      <c r="C551" s="11" t="s">
        <v>1759</v>
      </c>
      <c r="D551" s="41" t="s">
        <v>1353</v>
      </c>
      <c r="E551" s="4" t="s">
        <v>1354</v>
      </c>
      <c r="F551" s="6">
        <v>571</v>
      </c>
      <c r="G551" s="14" t="s">
        <v>2509</v>
      </c>
      <c r="H551" s="15" t="s">
        <v>2510</v>
      </c>
      <c r="I551" s="11" t="s">
        <v>1357</v>
      </c>
      <c r="J551" s="11" t="s">
        <v>2511</v>
      </c>
      <c r="K551" s="11">
        <v>781</v>
      </c>
      <c r="L551" s="11" t="s">
        <v>1512</v>
      </c>
      <c r="M551" s="11" t="s">
        <v>2512</v>
      </c>
      <c r="N551" s="11" t="s">
        <v>1333</v>
      </c>
      <c r="O551" s="11" t="s">
        <v>1780</v>
      </c>
      <c r="P551" s="11" t="s">
        <v>1769</v>
      </c>
      <c r="Q551" s="11" t="s">
        <v>1065</v>
      </c>
      <c r="R551" s="8" t="s">
        <v>1066</v>
      </c>
      <c r="S551" s="8" t="s">
        <v>1066</v>
      </c>
      <c r="T551" s="11" t="s">
        <v>1067</v>
      </c>
      <c r="U551" s="30" t="s">
        <v>1105</v>
      </c>
      <c r="V551" s="30" t="s">
        <v>1170</v>
      </c>
      <c r="W551" s="11" t="s">
        <v>1243</v>
      </c>
      <c r="X551" s="9">
        <v>0.375</v>
      </c>
      <c r="Y551" s="9">
        <v>0.47916666666666669</v>
      </c>
      <c r="Z551" s="9">
        <v>0.10416666666666667</v>
      </c>
      <c r="AA551" s="6">
        <v>1</v>
      </c>
      <c r="AB551" s="11">
        <v>4</v>
      </c>
      <c r="AC551" s="9">
        <f t="shared" si="34"/>
        <v>0.10416666666666667</v>
      </c>
      <c r="AD551" s="7">
        <f t="shared" si="35"/>
        <v>0.41666666666666669</v>
      </c>
    </row>
    <row r="552" spans="1:30" customFormat="1" ht="14.5" x14ac:dyDescent="0.35">
      <c r="A552" s="8" t="s">
        <v>29</v>
      </c>
      <c r="B552" s="11" t="s">
        <v>2248</v>
      </c>
      <c r="C552" s="11" t="s">
        <v>1759</v>
      </c>
      <c r="D552" s="12" t="s">
        <v>1116</v>
      </c>
      <c r="E552" s="4" t="s">
        <v>89</v>
      </c>
      <c r="F552" s="6">
        <v>187</v>
      </c>
      <c r="G552" s="14" t="s">
        <v>2872</v>
      </c>
      <c r="H552" s="15" t="s">
        <v>2876</v>
      </c>
      <c r="I552" s="11" t="s">
        <v>696</v>
      </c>
      <c r="J552" s="11" t="s">
        <v>2339</v>
      </c>
      <c r="K552" s="11">
        <v>353</v>
      </c>
      <c r="L552" s="11" t="s">
        <v>2340</v>
      </c>
      <c r="M552" s="11" t="s">
        <v>2341</v>
      </c>
      <c r="N552" s="11" t="s">
        <v>1333</v>
      </c>
      <c r="O552" s="11" t="s">
        <v>1780</v>
      </c>
      <c r="P552" s="11" t="s">
        <v>1769</v>
      </c>
      <c r="Q552" s="11" t="s">
        <v>1065</v>
      </c>
      <c r="R552" s="8" t="s">
        <v>1066</v>
      </c>
      <c r="S552" s="8" t="s">
        <v>1066</v>
      </c>
      <c r="T552" s="11" t="s">
        <v>1067</v>
      </c>
      <c r="U552" s="30" t="s">
        <v>1105</v>
      </c>
      <c r="V552" s="30" t="s">
        <v>1170</v>
      </c>
      <c r="W552" s="11" t="s">
        <v>1243</v>
      </c>
      <c r="X552" s="9">
        <v>0.47916666666666669</v>
      </c>
      <c r="Y552" s="9">
        <v>0.54166666666666663</v>
      </c>
      <c r="Z552" s="9">
        <v>6.25E-2</v>
      </c>
      <c r="AA552" s="6">
        <v>1</v>
      </c>
      <c r="AB552" s="11">
        <v>4</v>
      </c>
      <c r="AC552" s="9">
        <f t="shared" si="34"/>
        <v>6.25E-2</v>
      </c>
      <c r="AD552" s="7">
        <f t="shared" si="35"/>
        <v>0.25</v>
      </c>
    </row>
    <row r="553" spans="1:30" customFormat="1" ht="14.5" x14ac:dyDescent="0.35">
      <c r="A553" s="8" t="s">
        <v>29</v>
      </c>
      <c r="B553" s="11" t="s">
        <v>2248</v>
      </c>
      <c r="C553" s="11" t="s">
        <v>1759</v>
      </c>
      <c r="D553" s="41" t="s">
        <v>1353</v>
      </c>
      <c r="E553" s="4" t="s">
        <v>1354</v>
      </c>
      <c r="F553" s="6">
        <v>391</v>
      </c>
      <c r="G553" s="14" t="s">
        <v>2338</v>
      </c>
      <c r="H553" s="15" t="s">
        <v>2342</v>
      </c>
      <c r="I553" s="11" t="s">
        <v>1357</v>
      </c>
      <c r="J553" s="11" t="s">
        <v>2339</v>
      </c>
      <c r="K553" s="11">
        <v>353</v>
      </c>
      <c r="L553" s="11" t="s">
        <v>2340</v>
      </c>
      <c r="M553" s="11" t="s">
        <v>2341</v>
      </c>
      <c r="N553" s="11" t="s">
        <v>1333</v>
      </c>
      <c r="O553" s="11" t="s">
        <v>1780</v>
      </c>
      <c r="P553" s="11" t="s">
        <v>1769</v>
      </c>
      <c r="Q553" s="11" t="s">
        <v>1065</v>
      </c>
      <c r="R553" s="8" t="s">
        <v>1066</v>
      </c>
      <c r="S553" s="8" t="s">
        <v>1066</v>
      </c>
      <c r="T553" s="11" t="s">
        <v>1067</v>
      </c>
      <c r="U553" s="30" t="s">
        <v>1105</v>
      </c>
      <c r="V553" s="30" t="s">
        <v>1170</v>
      </c>
      <c r="W553" s="11" t="s">
        <v>1107</v>
      </c>
      <c r="X553" s="9">
        <v>0.58333333333333337</v>
      </c>
      <c r="Y553" s="9">
        <v>0.72222222222222221</v>
      </c>
      <c r="Z553" s="9">
        <v>0.1388888888888889</v>
      </c>
      <c r="AA553" s="6">
        <v>1</v>
      </c>
      <c r="AB553" s="11">
        <v>4</v>
      </c>
      <c r="AC553" s="9">
        <f t="shared" si="34"/>
        <v>0.1388888888888889</v>
      </c>
      <c r="AD553" s="7">
        <f t="shared" si="35"/>
        <v>0.55555555555555558</v>
      </c>
    </row>
    <row r="554" spans="1:30" customFormat="1" ht="14.5" x14ac:dyDescent="0.35">
      <c r="A554" s="8" t="s">
        <v>29</v>
      </c>
      <c r="B554" s="11" t="s">
        <v>2248</v>
      </c>
      <c r="C554" s="11" t="s">
        <v>1759</v>
      </c>
      <c r="D554" s="41" t="s">
        <v>1760</v>
      </c>
      <c r="E554" s="4" t="s">
        <v>1761</v>
      </c>
      <c r="F554" s="6" t="s">
        <v>110</v>
      </c>
      <c r="G554" s="14" t="s">
        <v>1789</v>
      </c>
      <c r="H554" s="15" t="s">
        <v>1790</v>
      </c>
      <c r="I554" s="11" t="s">
        <v>1764</v>
      </c>
      <c r="J554" s="11" t="s">
        <v>1791</v>
      </c>
      <c r="K554" s="11">
        <v>156</v>
      </c>
      <c r="L554" s="11" t="s">
        <v>1792</v>
      </c>
      <c r="M554" s="11" t="s">
        <v>1793</v>
      </c>
      <c r="N554" s="11" t="s">
        <v>1333</v>
      </c>
      <c r="O554" s="11" t="s">
        <v>1794</v>
      </c>
      <c r="P554" s="11" t="s">
        <v>1769</v>
      </c>
      <c r="Q554" s="11" t="s">
        <v>1065</v>
      </c>
      <c r="R554" s="11" t="s">
        <v>1360</v>
      </c>
      <c r="S554" s="11" t="s">
        <v>1360</v>
      </c>
      <c r="T554" s="11" t="s">
        <v>1069</v>
      </c>
      <c r="U554" s="30" t="s">
        <v>1105</v>
      </c>
      <c r="V554" s="30" t="s">
        <v>1171</v>
      </c>
      <c r="W554" s="11" t="s">
        <v>1243</v>
      </c>
      <c r="X554" s="9">
        <v>0.375</v>
      </c>
      <c r="Y554" s="9">
        <v>0.5</v>
      </c>
      <c r="Z554" s="9">
        <v>0.125</v>
      </c>
      <c r="AA554" s="6">
        <v>1</v>
      </c>
      <c r="AB554" s="11">
        <v>4</v>
      </c>
      <c r="AC554" s="9">
        <f t="shared" si="34"/>
        <v>0.125</v>
      </c>
      <c r="AD554" s="7">
        <f t="shared" si="35"/>
        <v>0.5</v>
      </c>
    </row>
    <row r="555" spans="1:30" customFormat="1" ht="14.5" x14ac:dyDescent="0.35">
      <c r="A555" s="8" t="s">
        <v>29</v>
      </c>
      <c r="B555" s="11" t="s">
        <v>2248</v>
      </c>
      <c r="C555" s="11" t="s">
        <v>1759</v>
      </c>
      <c r="D555" s="12" t="s">
        <v>1116</v>
      </c>
      <c r="E555" s="4" t="s">
        <v>89</v>
      </c>
      <c r="F555" s="6">
        <v>303</v>
      </c>
      <c r="G555" s="14" t="s">
        <v>2871</v>
      </c>
      <c r="H555" s="15" t="s">
        <v>2877</v>
      </c>
      <c r="I555" s="11" t="s">
        <v>696</v>
      </c>
      <c r="J555" s="11" t="s">
        <v>1791</v>
      </c>
      <c r="K555" s="11">
        <v>168</v>
      </c>
      <c r="L555" s="11" t="s">
        <v>1792</v>
      </c>
      <c r="M555" s="11" t="s">
        <v>2873</v>
      </c>
      <c r="N555" s="11" t="s">
        <v>1333</v>
      </c>
      <c r="O555" s="11" t="s">
        <v>1794</v>
      </c>
      <c r="P555" s="11" t="s">
        <v>1769</v>
      </c>
      <c r="Q555" s="11" t="s">
        <v>1065</v>
      </c>
      <c r="R555" s="8" t="s">
        <v>1066</v>
      </c>
      <c r="S555" s="8" t="s">
        <v>1066</v>
      </c>
      <c r="T555" s="11" t="s">
        <v>1069</v>
      </c>
      <c r="U555" s="30" t="s">
        <v>1105</v>
      </c>
      <c r="V555" s="30" t="s">
        <v>1171</v>
      </c>
      <c r="W555" s="11" t="s">
        <v>1107</v>
      </c>
      <c r="X555" s="9">
        <v>0.54166666666666663</v>
      </c>
      <c r="Y555" s="9">
        <v>0.58333333333333337</v>
      </c>
      <c r="Z555" s="9">
        <v>4.1666666666666664E-2</v>
      </c>
      <c r="AA555" s="6">
        <v>1</v>
      </c>
      <c r="AB555" s="11">
        <v>4</v>
      </c>
      <c r="AC555" s="9">
        <f t="shared" si="34"/>
        <v>4.1666666666666664E-2</v>
      </c>
      <c r="AD555" s="7">
        <f t="shared" si="35"/>
        <v>0.16666666666666666</v>
      </c>
    </row>
    <row r="556" spans="1:30" customFormat="1" ht="14.5" x14ac:dyDescent="0.35">
      <c r="A556" s="8" t="s">
        <v>29</v>
      </c>
      <c r="B556" s="11" t="s">
        <v>2248</v>
      </c>
      <c r="C556" s="11" t="s">
        <v>1759</v>
      </c>
      <c r="D556" s="41" t="s">
        <v>1760</v>
      </c>
      <c r="E556" s="4" t="s">
        <v>1761</v>
      </c>
      <c r="F556" s="6">
        <v>31</v>
      </c>
      <c r="G556" s="14" t="s">
        <v>1795</v>
      </c>
      <c r="H556" s="15" t="s">
        <v>1796</v>
      </c>
      <c r="I556" s="11" t="s">
        <v>1764</v>
      </c>
      <c r="J556" s="11" t="s">
        <v>1791</v>
      </c>
      <c r="K556" s="11">
        <v>520</v>
      </c>
      <c r="L556" s="11" t="s">
        <v>1792</v>
      </c>
      <c r="M556" s="11" t="s">
        <v>1797</v>
      </c>
      <c r="N556" s="11" t="s">
        <v>1333</v>
      </c>
      <c r="O556" s="11" t="s">
        <v>1794</v>
      </c>
      <c r="P556" s="11" t="s">
        <v>1769</v>
      </c>
      <c r="Q556" s="11" t="s">
        <v>1065</v>
      </c>
      <c r="R556" s="11" t="s">
        <v>1360</v>
      </c>
      <c r="S556" s="11" t="s">
        <v>1360</v>
      </c>
      <c r="T556" s="11" t="s">
        <v>1069</v>
      </c>
      <c r="U556" s="30" t="s">
        <v>1105</v>
      </c>
      <c r="V556" s="30" t="s">
        <v>1171</v>
      </c>
      <c r="W556" s="11" t="s">
        <v>1107</v>
      </c>
      <c r="X556" s="9">
        <v>0.58333333333333337</v>
      </c>
      <c r="Y556" s="9">
        <v>0.72222222222222221</v>
      </c>
      <c r="Z556" s="9">
        <v>0.1388888888888889</v>
      </c>
      <c r="AA556" s="6">
        <v>1</v>
      </c>
      <c r="AB556" s="11">
        <v>4</v>
      </c>
      <c r="AC556" s="9">
        <f t="shared" si="34"/>
        <v>0.1388888888888889</v>
      </c>
      <c r="AD556" s="7">
        <f t="shared" si="35"/>
        <v>0.55555555555555558</v>
      </c>
    </row>
    <row r="557" spans="1:30" customFormat="1" ht="14.5" x14ac:dyDescent="0.35">
      <c r="A557" s="8" t="s">
        <v>29</v>
      </c>
      <c r="B557" s="11" t="s">
        <v>2248</v>
      </c>
      <c r="C557" s="11" t="s">
        <v>1759</v>
      </c>
      <c r="D557" s="13" t="s">
        <v>1109</v>
      </c>
      <c r="E557" s="5" t="s">
        <v>74</v>
      </c>
      <c r="F557" s="6">
        <v>776</v>
      </c>
      <c r="G557" s="14" t="s">
        <v>4250</v>
      </c>
      <c r="H557" s="15" t="s">
        <v>4251</v>
      </c>
      <c r="I557" s="11" t="s">
        <v>1463</v>
      </c>
      <c r="J557" s="11" t="s">
        <v>4252</v>
      </c>
      <c r="K557" s="11">
        <v>2418</v>
      </c>
      <c r="L557" s="11" t="s">
        <v>669</v>
      </c>
      <c r="M557" s="11" t="s">
        <v>2870</v>
      </c>
      <c r="N557" s="11" t="s">
        <v>1333</v>
      </c>
      <c r="O557" s="11" t="s">
        <v>1780</v>
      </c>
      <c r="P557" s="11" t="s">
        <v>1769</v>
      </c>
      <c r="Q557" s="11" t="s">
        <v>1070</v>
      </c>
      <c r="R557" s="1" t="s">
        <v>4317</v>
      </c>
      <c r="S557" s="1" t="s">
        <v>4317</v>
      </c>
      <c r="T557" s="11" t="s">
        <v>1071</v>
      </c>
      <c r="U557" s="30" t="s">
        <v>1105</v>
      </c>
      <c r="V557" s="30" t="s">
        <v>1172</v>
      </c>
      <c r="W557" s="11" t="s">
        <v>1243</v>
      </c>
      <c r="X557" s="9">
        <v>0.375</v>
      </c>
      <c r="Y557" s="9">
        <v>0.41666666666666669</v>
      </c>
      <c r="Z557" s="9">
        <v>4.1666666666666664E-2</v>
      </c>
      <c r="AA557" s="6">
        <v>1</v>
      </c>
      <c r="AB557" s="11">
        <v>4</v>
      </c>
      <c r="AC557" s="9">
        <f>PRODUCT(AA557,Z557)</f>
        <v>4.1666666666666664E-2</v>
      </c>
      <c r="AD557" s="7">
        <f>AB557*AC557</f>
        <v>0.16666666666666666</v>
      </c>
    </row>
    <row r="558" spans="1:30" customFormat="1" ht="14.5" x14ac:dyDescent="0.35">
      <c r="A558" s="8" t="s">
        <v>29</v>
      </c>
      <c r="B558" s="11" t="s">
        <v>2248</v>
      </c>
      <c r="C558" s="11" t="s">
        <v>1759</v>
      </c>
      <c r="D558" s="13" t="s">
        <v>1140</v>
      </c>
      <c r="E558" s="4" t="s">
        <v>90</v>
      </c>
      <c r="F558" s="6">
        <v>1126</v>
      </c>
      <c r="G558" s="14" t="s">
        <v>3214</v>
      </c>
      <c r="H558" s="15" t="s">
        <v>3217</v>
      </c>
      <c r="I558" s="11" t="s">
        <v>714</v>
      </c>
      <c r="J558" s="11" t="s">
        <v>1777</v>
      </c>
      <c r="K558" s="11">
        <v>2418</v>
      </c>
      <c r="L558" s="11" t="s">
        <v>1778</v>
      </c>
      <c r="M558" s="11" t="s">
        <v>1779</v>
      </c>
      <c r="N558" s="11" t="s">
        <v>1333</v>
      </c>
      <c r="O558" s="11" t="s">
        <v>1780</v>
      </c>
      <c r="P558" s="11" t="s">
        <v>1769</v>
      </c>
      <c r="Q558" s="11" t="s">
        <v>1065</v>
      </c>
      <c r="R558" s="8" t="s">
        <v>1360</v>
      </c>
      <c r="S558" s="8" t="s">
        <v>1360</v>
      </c>
      <c r="T558" s="11" t="s">
        <v>1071</v>
      </c>
      <c r="U558" s="30" t="s">
        <v>1105</v>
      </c>
      <c r="V558" s="30" t="s">
        <v>1172</v>
      </c>
      <c r="W558" s="11" t="s">
        <v>1243</v>
      </c>
      <c r="X558" s="9">
        <v>0.41666666666666669</v>
      </c>
      <c r="Y558" s="9">
        <v>0.45833333333333331</v>
      </c>
      <c r="Z558" s="9">
        <v>4.1666666666666664E-2</v>
      </c>
      <c r="AA558" s="6">
        <v>1</v>
      </c>
      <c r="AB558" s="11">
        <v>4</v>
      </c>
      <c r="AC558" s="9">
        <f t="shared" si="34"/>
        <v>4.1666666666666664E-2</v>
      </c>
      <c r="AD558" s="7">
        <f t="shared" si="35"/>
        <v>0.16666666666666666</v>
      </c>
    </row>
    <row r="559" spans="1:30" customFormat="1" ht="14.5" x14ac:dyDescent="0.35">
      <c r="A559" s="8" t="s">
        <v>29</v>
      </c>
      <c r="B559" s="11" t="s">
        <v>2248</v>
      </c>
      <c r="C559" s="11" t="s">
        <v>1759</v>
      </c>
      <c r="D559" s="41" t="s">
        <v>1712</v>
      </c>
      <c r="E559" s="4" t="s">
        <v>100</v>
      </c>
      <c r="F559" s="6">
        <v>333</v>
      </c>
      <c r="G559" s="14" t="s">
        <v>3215</v>
      </c>
      <c r="H559" s="15" t="s">
        <v>3218</v>
      </c>
      <c r="I559" s="11" t="s">
        <v>699</v>
      </c>
      <c r="J559" s="11" t="s">
        <v>1777</v>
      </c>
      <c r="K559" s="11">
        <v>2418</v>
      </c>
      <c r="L559" s="11" t="s">
        <v>1778</v>
      </c>
      <c r="M559" s="11" t="s">
        <v>2870</v>
      </c>
      <c r="N559" s="11" t="s">
        <v>1333</v>
      </c>
      <c r="O559" s="11" t="s">
        <v>1780</v>
      </c>
      <c r="P559" s="11" t="s">
        <v>1769</v>
      </c>
      <c r="Q559" s="11" t="s">
        <v>1065</v>
      </c>
      <c r="R559" s="8" t="s">
        <v>3053</v>
      </c>
      <c r="S559" s="8" t="s">
        <v>3053</v>
      </c>
      <c r="T559" s="11" t="s">
        <v>1071</v>
      </c>
      <c r="U559" s="30" t="s">
        <v>1105</v>
      </c>
      <c r="V559" s="30" t="s">
        <v>1172</v>
      </c>
      <c r="W559" s="11" t="s">
        <v>1243</v>
      </c>
      <c r="X559" s="9">
        <v>0.45833333333333331</v>
      </c>
      <c r="Y559" s="9">
        <v>0.5</v>
      </c>
      <c r="Z559" s="9">
        <v>4.1666666666666664E-2</v>
      </c>
      <c r="AA559" s="6">
        <v>1</v>
      </c>
      <c r="AB559" s="11">
        <v>4</v>
      </c>
      <c r="AC559" s="9">
        <f t="shared" si="34"/>
        <v>4.1666666666666664E-2</v>
      </c>
      <c r="AD559" s="7">
        <f t="shared" si="35"/>
        <v>0.16666666666666666</v>
      </c>
    </row>
    <row r="560" spans="1:30" customFormat="1" ht="14.5" x14ac:dyDescent="0.35">
      <c r="A560" s="8" t="s">
        <v>29</v>
      </c>
      <c r="B560" s="11" t="s">
        <v>2248</v>
      </c>
      <c r="C560" s="11" t="s">
        <v>1759</v>
      </c>
      <c r="D560" s="41" t="s">
        <v>1353</v>
      </c>
      <c r="E560" s="4" t="s">
        <v>1354</v>
      </c>
      <c r="F560" s="6">
        <v>389</v>
      </c>
      <c r="G560" s="14" t="s">
        <v>2869</v>
      </c>
      <c r="H560" s="15" t="s">
        <v>2878</v>
      </c>
      <c r="I560" s="11" t="s">
        <v>1357</v>
      </c>
      <c r="J560" s="11" t="s">
        <v>1777</v>
      </c>
      <c r="K560" s="11">
        <v>2418</v>
      </c>
      <c r="L560" s="11" t="s">
        <v>1778</v>
      </c>
      <c r="M560" s="11" t="s">
        <v>2870</v>
      </c>
      <c r="N560" s="11" t="s">
        <v>1333</v>
      </c>
      <c r="O560" s="11" t="s">
        <v>1780</v>
      </c>
      <c r="P560" s="11" t="s">
        <v>1769</v>
      </c>
      <c r="Q560" s="11" t="s">
        <v>1065</v>
      </c>
      <c r="R560" s="8" t="s">
        <v>1066</v>
      </c>
      <c r="S560" s="8" t="s">
        <v>1066</v>
      </c>
      <c r="T560" s="11" t="s">
        <v>1071</v>
      </c>
      <c r="U560" s="30" t="s">
        <v>1105</v>
      </c>
      <c r="V560" s="30" t="s">
        <v>1172</v>
      </c>
      <c r="W560" s="11" t="s">
        <v>1107</v>
      </c>
      <c r="X560" s="9">
        <v>0.5</v>
      </c>
      <c r="Y560" s="9">
        <v>0.54166666666666663</v>
      </c>
      <c r="Z560" s="9">
        <v>4.1666666666666664E-2</v>
      </c>
      <c r="AA560" s="6">
        <v>1</v>
      </c>
      <c r="AB560" s="11">
        <v>4</v>
      </c>
      <c r="AC560" s="9">
        <f t="shared" si="34"/>
        <v>4.1666666666666664E-2</v>
      </c>
      <c r="AD560" s="7">
        <f t="shared" si="35"/>
        <v>0.16666666666666666</v>
      </c>
    </row>
    <row r="561" spans="1:30" customFormat="1" ht="14.5" x14ac:dyDescent="0.35">
      <c r="A561" s="8" t="s">
        <v>29</v>
      </c>
      <c r="B561" s="11" t="s">
        <v>2248</v>
      </c>
      <c r="C561" s="11" t="s">
        <v>1759</v>
      </c>
      <c r="D561" s="41" t="s">
        <v>3211</v>
      </c>
      <c r="E561" s="4" t="s">
        <v>383</v>
      </c>
      <c r="F561" s="6">
        <v>15</v>
      </c>
      <c r="G561" s="14" t="s">
        <v>3209</v>
      </c>
      <c r="H561" s="15" t="s">
        <v>3210</v>
      </c>
      <c r="I561" s="11" t="s">
        <v>3212</v>
      </c>
      <c r="J561" s="11" t="s">
        <v>1777</v>
      </c>
      <c r="K561" s="11">
        <v>2418</v>
      </c>
      <c r="L561" s="11" t="s">
        <v>1778</v>
      </c>
      <c r="M561" s="11" t="s">
        <v>2870</v>
      </c>
      <c r="N561" s="11" t="s">
        <v>1333</v>
      </c>
      <c r="O561" s="11" t="s">
        <v>1780</v>
      </c>
      <c r="P561" s="11" t="s">
        <v>1769</v>
      </c>
      <c r="Q561" s="11" t="s">
        <v>1061</v>
      </c>
      <c r="R561" s="11" t="s">
        <v>1360</v>
      </c>
      <c r="S561" s="11" t="s">
        <v>1360</v>
      </c>
      <c r="T561" s="11" t="s">
        <v>1071</v>
      </c>
      <c r="U561" s="30" t="s">
        <v>1105</v>
      </c>
      <c r="V561" s="30" t="s">
        <v>1172</v>
      </c>
      <c r="W561" s="11" t="s">
        <v>1107</v>
      </c>
      <c r="X561" s="9">
        <v>0.58333333333333337</v>
      </c>
      <c r="Y561" s="9">
        <v>0.72222222222222221</v>
      </c>
      <c r="Z561" s="9">
        <v>0.1388888888888889</v>
      </c>
      <c r="AA561" s="6">
        <v>1</v>
      </c>
      <c r="AB561" s="11">
        <v>4</v>
      </c>
      <c r="AC561" s="9">
        <f t="shared" si="34"/>
        <v>0.1388888888888889</v>
      </c>
      <c r="AD561" s="7">
        <f t="shared" si="35"/>
        <v>0.55555555555555558</v>
      </c>
    </row>
    <row r="562" spans="1:30" customFormat="1" ht="14.5" x14ac:dyDescent="0.35">
      <c r="A562" s="8" t="s">
        <v>29</v>
      </c>
      <c r="B562" s="11" t="s">
        <v>2248</v>
      </c>
      <c r="C562" s="11" t="s">
        <v>1759</v>
      </c>
      <c r="D562" s="41" t="s">
        <v>1760</v>
      </c>
      <c r="E562" s="4" t="s">
        <v>1761</v>
      </c>
      <c r="F562" s="6">
        <v>25</v>
      </c>
      <c r="G562" s="14" t="s">
        <v>1798</v>
      </c>
      <c r="H562" s="15" t="s">
        <v>1799</v>
      </c>
      <c r="I562" s="11" t="s">
        <v>1764</v>
      </c>
      <c r="J562" s="11" t="s">
        <v>1800</v>
      </c>
      <c r="K562" s="11" t="s">
        <v>1801</v>
      </c>
      <c r="L562" s="11" t="s">
        <v>1778</v>
      </c>
      <c r="M562" s="11" t="s">
        <v>1802</v>
      </c>
      <c r="N562" s="11" t="s">
        <v>1333</v>
      </c>
      <c r="O562" s="11" t="s">
        <v>1780</v>
      </c>
      <c r="P562" s="11" t="s">
        <v>1769</v>
      </c>
      <c r="Q562" s="11" t="s">
        <v>1065</v>
      </c>
      <c r="R562" s="11" t="s">
        <v>1360</v>
      </c>
      <c r="S562" s="11" t="s">
        <v>1360</v>
      </c>
      <c r="T562" s="11" t="s">
        <v>1180</v>
      </c>
      <c r="U562" s="30" t="s">
        <v>1105</v>
      </c>
      <c r="V562" s="30" t="s">
        <v>1173</v>
      </c>
      <c r="W562" s="11" t="s">
        <v>1243</v>
      </c>
      <c r="X562" s="9">
        <v>0.375</v>
      </c>
      <c r="Y562" s="9">
        <v>0.54166666666666696</v>
      </c>
      <c r="Z562" s="9">
        <v>0.16666666666666666</v>
      </c>
      <c r="AA562" s="6">
        <v>1</v>
      </c>
      <c r="AB562" s="11">
        <v>4</v>
      </c>
      <c r="AC562" s="9">
        <f t="shared" si="34"/>
        <v>0.16666666666666666</v>
      </c>
      <c r="AD562" s="7">
        <f t="shared" si="35"/>
        <v>0.66666666666666663</v>
      </c>
    </row>
    <row r="563" spans="1:30" customFormat="1" ht="14.5" x14ac:dyDescent="0.35">
      <c r="A563" s="8" t="s">
        <v>29</v>
      </c>
      <c r="B563" s="11" t="s">
        <v>2248</v>
      </c>
      <c r="C563" s="11" t="s">
        <v>1759</v>
      </c>
      <c r="D563" s="41" t="s">
        <v>1760</v>
      </c>
      <c r="E563" s="4" t="s">
        <v>1761</v>
      </c>
      <c r="F563" s="6" t="s">
        <v>482</v>
      </c>
      <c r="G563" s="14" t="s">
        <v>1803</v>
      </c>
      <c r="H563" s="15" t="s">
        <v>1804</v>
      </c>
      <c r="I563" s="11" t="s">
        <v>1764</v>
      </c>
      <c r="J563" s="11" t="s">
        <v>1805</v>
      </c>
      <c r="K563" s="11">
        <v>5000</v>
      </c>
      <c r="L563" s="11" t="s">
        <v>1806</v>
      </c>
      <c r="M563" s="11" t="s">
        <v>1807</v>
      </c>
      <c r="N563" s="11" t="s">
        <v>1333</v>
      </c>
      <c r="O563" s="11" t="s">
        <v>1780</v>
      </c>
      <c r="P563" s="11" t="s">
        <v>1769</v>
      </c>
      <c r="Q563" s="11" t="s">
        <v>1065</v>
      </c>
      <c r="R563" s="11" t="s">
        <v>1360</v>
      </c>
      <c r="S563" s="11" t="s">
        <v>1360</v>
      </c>
      <c r="T563" s="11" t="s">
        <v>1180</v>
      </c>
      <c r="U563" s="30" t="s">
        <v>1105</v>
      </c>
      <c r="V563" s="30" t="s">
        <v>1173</v>
      </c>
      <c r="W563" s="11" t="s">
        <v>1107</v>
      </c>
      <c r="X563" s="9">
        <v>0.58333333333333337</v>
      </c>
      <c r="Y563" s="9">
        <v>0.72222222222222221</v>
      </c>
      <c r="Z563" s="9">
        <v>0.1388888888888889</v>
      </c>
      <c r="AA563" s="6">
        <v>1</v>
      </c>
      <c r="AB563" s="11">
        <v>4</v>
      </c>
      <c r="AC563" s="9">
        <f t="shared" si="34"/>
        <v>0.1388888888888889</v>
      </c>
      <c r="AD563" s="7">
        <f t="shared" si="35"/>
        <v>0.55555555555555558</v>
      </c>
    </row>
    <row r="564" spans="1:30" customFormat="1" ht="14.5" x14ac:dyDescent="0.35">
      <c r="A564" s="8" t="s">
        <v>29</v>
      </c>
      <c r="B564" s="11" t="s">
        <v>2248</v>
      </c>
      <c r="C564" s="39" t="s">
        <v>1808</v>
      </c>
      <c r="D564" s="12" t="s">
        <v>1414</v>
      </c>
      <c r="E564" s="5" t="s">
        <v>58</v>
      </c>
      <c r="F564" s="6">
        <v>1024</v>
      </c>
      <c r="G564" s="14" t="s">
        <v>2418</v>
      </c>
      <c r="H564" s="15" t="s">
        <v>2419</v>
      </c>
      <c r="I564" s="11" t="s">
        <v>670</v>
      </c>
      <c r="J564" s="8" t="s">
        <v>2420</v>
      </c>
      <c r="K564" s="8">
        <v>38</v>
      </c>
      <c r="L564" s="8" t="s">
        <v>2421</v>
      </c>
      <c r="M564" s="8" t="s">
        <v>2422</v>
      </c>
      <c r="N564" s="8" t="s">
        <v>1333</v>
      </c>
      <c r="O564" s="8" t="s">
        <v>1723</v>
      </c>
      <c r="P564" s="8" t="s">
        <v>1387</v>
      </c>
      <c r="Q564" s="8" t="s">
        <v>1065</v>
      </c>
      <c r="R564" s="1" t="s">
        <v>4317</v>
      </c>
      <c r="S564" s="1" t="s">
        <v>4317</v>
      </c>
      <c r="T564" s="11" t="s">
        <v>1062</v>
      </c>
      <c r="U564" s="1" t="s">
        <v>1108</v>
      </c>
      <c r="V564" s="1" t="s">
        <v>1395</v>
      </c>
      <c r="W564" s="8" t="s">
        <v>1243</v>
      </c>
      <c r="X564" s="9">
        <v>0.375</v>
      </c>
      <c r="Y564" s="9">
        <v>0.4375</v>
      </c>
      <c r="Z564" s="9">
        <v>6.25E-2</v>
      </c>
      <c r="AA564" s="36">
        <v>1</v>
      </c>
      <c r="AB564" s="42">
        <v>2</v>
      </c>
      <c r="AC564" s="9">
        <f t="shared" si="34"/>
        <v>6.25E-2</v>
      </c>
      <c r="AD564" s="7">
        <f t="shared" si="35"/>
        <v>0.125</v>
      </c>
    </row>
    <row r="565" spans="1:30" customFormat="1" ht="14.5" x14ac:dyDescent="0.35">
      <c r="A565" s="8" t="s">
        <v>29</v>
      </c>
      <c r="B565" s="11" t="s">
        <v>2248</v>
      </c>
      <c r="C565" s="39" t="s">
        <v>1808</v>
      </c>
      <c r="D565" s="12" t="s">
        <v>1421</v>
      </c>
      <c r="E565" s="5" t="s">
        <v>59</v>
      </c>
      <c r="F565" s="6">
        <v>546</v>
      </c>
      <c r="G565" s="14" t="s">
        <v>2423</v>
      </c>
      <c r="H565" s="15" t="s">
        <v>2424</v>
      </c>
      <c r="I565" s="11" t="s">
        <v>673</v>
      </c>
      <c r="J565" s="8" t="s">
        <v>2425</v>
      </c>
      <c r="K565" s="8">
        <v>181</v>
      </c>
      <c r="L565" s="8" t="s">
        <v>2421</v>
      </c>
      <c r="M565" s="8" t="s">
        <v>2426</v>
      </c>
      <c r="N565" s="8" t="s">
        <v>1333</v>
      </c>
      <c r="O565" s="8" t="s">
        <v>1723</v>
      </c>
      <c r="P565" s="8" t="s">
        <v>1387</v>
      </c>
      <c r="Q565" s="8" t="s">
        <v>1065</v>
      </c>
      <c r="R565" s="11" t="s">
        <v>1066</v>
      </c>
      <c r="S565" s="11" t="s">
        <v>1066</v>
      </c>
      <c r="T565" s="11" t="s">
        <v>1062</v>
      </c>
      <c r="U565" s="1" t="s">
        <v>1108</v>
      </c>
      <c r="V565" s="1" t="s">
        <v>1395</v>
      </c>
      <c r="W565" s="8" t="s">
        <v>1243</v>
      </c>
      <c r="X565" s="9">
        <v>0.4375</v>
      </c>
      <c r="Y565" s="9">
        <v>0.5</v>
      </c>
      <c r="Z565" s="9">
        <v>6.25E-2</v>
      </c>
      <c r="AA565" s="36">
        <v>1</v>
      </c>
      <c r="AB565" s="42">
        <v>2</v>
      </c>
      <c r="AC565" s="9">
        <f t="shared" si="34"/>
        <v>6.25E-2</v>
      </c>
      <c r="AD565" s="7">
        <f t="shared" si="35"/>
        <v>0.125</v>
      </c>
    </row>
    <row r="566" spans="1:30" customFormat="1" ht="14.5" x14ac:dyDescent="0.35">
      <c r="A566" s="8" t="s">
        <v>29</v>
      </c>
      <c r="B566" s="11" t="s">
        <v>2248</v>
      </c>
      <c r="C566" s="39" t="s">
        <v>1808</v>
      </c>
      <c r="D566" s="41" t="s">
        <v>1712</v>
      </c>
      <c r="E566" s="5" t="s">
        <v>100</v>
      </c>
      <c r="F566" s="6">
        <v>74</v>
      </c>
      <c r="G566" s="14" t="s">
        <v>2635</v>
      </c>
      <c r="H566" s="15" t="s">
        <v>2638</v>
      </c>
      <c r="I566" s="11" t="s">
        <v>699</v>
      </c>
      <c r="J566" s="8" t="s">
        <v>2425</v>
      </c>
      <c r="K566" s="8">
        <v>400</v>
      </c>
      <c r="L566" s="8" t="s">
        <v>2421</v>
      </c>
      <c r="M566" s="8" t="s">
        <v>2636</v>
      </c>
      <c r="N566" s="8" t="s">
        <v>1333</v>
      </c>
      <c r="O566" s="8" t="s">
        <v>1723</v>
      </c>
      <c r="P566" s="8" t="s">
        <v>1387</v>
      </c>
      <c r="Q566" s="8" t="s">
        <v>1065</v>
      </c>
      <c r="R566" s="8" t="s">
        <v>3053</v>
      </c>
      <c r="S566" s="8" t="s">
        <v>3053</v>
      </c>
      <c r="T566" s="11" t="s">
        <v>1062</v>
      </c>
      <c r="U566" s="1" t="s">
        <v>1108</v>
      </c>
      <c r="V566" s="1" t="s">
        <v>1395</v>
      </c>
      <c r="W566" s="8" t="s">
        <v>1107</v>
      </c>
      <c r="X566" s="9">
        <v>0.5</v>
      </c>
      <c r="Y566" s="9">
        <v>0.54166666666666663</v>
      </c>
      <c r="Z566" s="9">
        <v>4.1666666666666664E-2</v>
      </c>
      <c r="AA566" s="36">
        <v>1</v>
      </c>
      <c r="AB566" s="42">
        <v>2</v>
      </c>
      <c r="AC566" s="9">
        <f t="shared" si="34"/>
        <v>4.1666666666666664E-2</v>
      </c>
      <c r="AD566" s="7">
        <f t="shared" si="35"/>
        <v>8.3333333333333329E-2</v>
      </c>
    </row>
    <row r="567" spans="1:30" customFormat="1" ht="14.5" x14ac:dyDescent="0.35">
      <c r="A567" s="8" t="s">
        <v>29</v>
      </c>
      <c r="B567" s="11" t="s">
        <v>2248</v>
      </c>
      <c r="C567" s="39" t="s">
        <v>1808</v>
      </c>
      <c r="D567" s="12" t="s">
        <v>1116</v>
      </c>
      <c r="E567" s="5" t="s">
        <v>89</v>
      </c>
      <c r="F567" s="6">
        <v>753</v>
      </c>
      <c r="G567" s="14" t="s">
        <v>2960</v>
      </c>
      <c r="H567" s="15" t="s">
        <v>2961</v>
      </c>
      <c r="I567" s="11" t="s">
        <v>696</v>
      </c>
      <c r="J567" s="8" t="s">
        <v>2413</v>
      </c>
      <c r="K567" s="8">
        <v>566</v>
      </c>
      <c r="L567" s="8" t="s">
        <v>2414</v>
      </c>
      <c r="M567" s="8" t="s">
        <v>2415</v>
      </c>
      <c r="N567" s="8" t="s">
        <v>1333</v>
      </c>
      <c r="O567" s="8" t="s">
        <v>1723</v>
      </c>
      <c r="P567" s="8" t="s">
        <v>1387</v>
      </c>
      <c r="Q567" s="8" t="s">
        <v>1065</v>
      </c>
      <c r="R567" s="8" t="s">
        <v>1066</v>
      </c>
      <c r="S567" s="8" t="s">
        <v>1066</v>
      </c>
      <c r="T567" s="11" t="s">
        <v>1062</v>
      </c>
      <c r="U567" s="1" t="s">
        <v>1108</v>
      </c>
      <c r="V567" s="1" t="s">
        <v>1395</v>
      </c>
      <c r="W567" s="8" t="s">
        <v>1107</v>
      </c>
      <c r="X567" s="9">
        <v>0.58333333333333337</v>
      </c>
      <c r="Y567" s="9">
        <v>0.64583333333333337</v>
      </c>
      <c r="Z567" s="9">
        <v>6.25E-2</v>
      </c>
      <c r="AA567" s="36">
        <v>1</v>
      </c>
      <c r="AB567" s="42">
        <v>2</v>
      </c>
      <c r="AC567" s="9">
        <f t="shared" si="34"/>
        <v>6.25E-2</v>
      </c>
      <c r="AD567" s="7">
        <f t="shared" si="35"/>
        <v>0.125</v>
      </c>
    </row>
    <row r="568" spans="1:30" customFormat="1" ht="14.5" x14ac:dyDescent="0.35">
      <c r="A568" s="8" t="s">
        <v>29</v>
      </c>
      <c r="B568" s="11" t="s">
        <v>2248</v>
      </c>
      <c r="C568" s="39" t="s">
        <v>1808</v>
      </c>
      <c r="D568" s="12" t="s">
        <v>1414</v>
      </c>
      <c r="E568" s="5" t="s">
        <v>58</v>
      </c>
      <c r="F568" s="6">
        <v>1709</v>
      </c>
      <c r="G568" s="14" t="s">
        <v>2411</v>
      </c>
      <c r="H568" s="15" t="s">
        <v>2412</v>
      </c>
      <c r="I568" s="11" t="s">
        <v>670</v>
      </c>
      <c r="J568" s="8" t="s">
        <v>2413</v>
      </c>
      <c r="K568" s="8">
        <v>566</v>
      </c>
      <c r="L568" s="8" t="s">
        <v>2414</v>
      </c>
      <c r="M568" s="8" t="s">
        <v>2415</v>
      </c>
      <c r="N568" s="8" t="s">
        <v>1333</v>
      </c>
      <c r="O568" s="8" t="s">
        <v>1723</v>
      </c>
      <c r="P568" s="8" t="s">
        <v>1387</v>
      </c>
      <c r="Q568" s="8" t="s">
        <v>1065</v>
      </c>
      <c r="R568" s="1" t="s">
        <v>4317</v>
      </c>
      <c r="S568" s="1" t="s">
        <v>4317</v>
      </c>
      <c r="T568" s="11" t="s">
        <v>1062</v>
      </c>
      <c r="U568" s="1" t="s">
        <v>1108</v>
      </c>
      <c r="V568" s="1" t="s">
        <v>1395</v>
      </c>
      <c r="W568" s="8" t="s">
        <v>1107</v>
      </c>
      <c r="X568" s="10">
        <v>0.64583333333333337</v>
      </c>
      <c r="Y568" s="10">
        <v>0.70833333333333337</v>
      </c>
      <c r="Z568" s="9">
        <v>6.25E-2</v>
      </c>
      <c r="AA568" s="36">
        <v>1</v>
      </c>
      <c r="AB568" s="42">
        <v>2</v>
      </c>
      <c r="AC568" s="9">
        <f t="shared" si="34"/>
        <v>6.25E-2</v>
      </c>
      <c r="AD568" s="7">
        <f t="shared" si="35"/>
        <v>0.125</v>
      </c>
    </row>
    <row r="569" spans="1:30" customFormat="1" ht="14.5" x14ac:dyDescent="0.35">
      <c r="A569" s="8" t="s">
        <v>29</v>
      </c>
      <c r="B569" s="11" t="s">
        <v>2248</v>
      </c>
      <c r="C569" s="39" t="s">
        <v>1808</v>
      </c>
      <c r="D569" s="12" t="s">
        <v>1421</v>
      </c>
      <c r="E569" s="5" t="s">
        <v>59</v>
      </c>
      <c r="F569" s="6">
        <v>592</v>
      </c>
      <c r="G569" s="14" t="s">
        <v>2416</v>
      </c>
      <c r="H569" s="15" t="s">
        <v>2417</v>
      </c>
      <c r="I569" s="11" t="s">
        <v>673</v>
      </c>
      <c r="J569" s="8" t="s">
        <v>2517</v>
      </c>
      <c r="K569" s="8">
        <v>566</v>
      </c>
      <c r="L569" s="8" t="s">
        <v>2518</v>
      </c>
      <c r="M569" s="8" t="s">
        <v>2519</v>
      </c>
      <c r="N569" s="8" t="s">
        <v>1333</v>
      </c>
      <c r="O569" s="8" t="s">
        <v>1723</v>
      </c>
      <c r="P569" s="8" t="s">
        <v>1387</v>
      </c>
      <c r="Q569" s="8" t="s">
        <v>1065</v>
      </c>
      <c r="R569" s="11" t="s">
        <v>1066</v>
      </c>
      <c r="S569" s="11" t="s">
        <v>1066</v>
      </c>
      <c r="T569" s="11" t="s">
        <v>1062</v>
      </c>
      <c r="U569" s="1" t="s">
        <v>1108</v>
      </c>
      <c r="V569" s="1" t="s">
        <v>1395</v>
      </c>
      <c r="W569" s="8" t="s">
        <v>1107</v>
      </c>
      <c r="X569" s="10">
        <v>0.70833333333333337</v>
      </c>
      <c r="Y569" s="10">
        <v>0.75</v>
      </c>
      <c r="Z569" s="9">
        <v>4.1666666666666664E-2</v>
      </c>
      <c r="AA569" s="36">
        <v>1</v>
      </c>
      <c r="AB569" s="42">
        <v>2</v>
      </c>
      <c r="AC569" s="9">
        <f t="shared" si="34"/>
        <v>4.1666666666666664E-2</v>
      </c>
      <c r="AD569" s="7">
        <f t="shared" si="35"/>
        <v>8.3333333333333329E-2</v>
      </c>
    </row>
    <row r="570" spans="1:30" customFormat="1" ht="14.5" x14ac:dyDescent="0.35">
      <c r="A570" s="8" t="s">
        <v>29</v>
      </c>
      <c r="B570" s="11" t="s">
        <v>2248</v>
      </c>
      <c r="C570" s="39" t="s">
        <v>1808</v>
      </c>
      <c r="D570" s="41" t="s">
        <v>1712</v>
      </c>
      <c r="E570" s="5" t="s">
        <v>100</v>
      </c>
      <c r="F570" s="6">
        <v>78</v>
      </c>
      <c r="G570" s="14" t="s">
        <v>2625</v>
      </c>
      <c r="H570" s="15" t="s">
        <v>2641</v>
      </c>
      <c r="I570" s="11" t="s">
        <v>699</v>
      </c>
      <c r="J570" s="8" t="s">
        <v>2406</v>
      </c>
      <c r="K570" s="8">
        <v>1877</v>
      </c>
      <c r="L570" s="8" t="s">
        <v>2403</v>
      </c>
      <c r="M570" s="8" t="s">
        <v>2626</v>
      </c>
      <c r="N570" s="8" t="s">
        <v>1333</v>
      </c>
      <c r="O570" s="8" t="s">
        <v>1723</v>
      </c>
      <c r="P570" s="8" t="s">
        <v>1387</v>
      </c>
      <c r="Q570" s="8" t="s">
        <v>1065</v>
      </c>
      <c r="R570" s="8" t="s">
        <v>3053</v>
      </c>
      <c r="S570" s="8" t="s">
        <v>3053</v>
      </c>
      <c r="T570" s="11" t="s">
        <v>1062</v>
      </c>
      <c r="U570" s="1" t="s">
        <v>1108</v>
      </c>
      <c r="V570" s="1" t="s">
        <v>1399</v>
      </c>
      <c r="W570" s="11" t="s">
        <v>1243</v>
      </c>
      <c r="X570" s="9">
        <v>0.375</v>
      </c>
      <c r="Y570" s="9">
        <v>0.40277777777777773</v>
      </c>
      <c r="Z570" s="9">
        <v>2.7777777777777776E-2</v>
      </c>
      <c r="AA570" s="36">
        <v>1</v>
      </c>
      <c r="AB570" s="40">
        <v>2</v>
      </c>
      <c r="AC570" s="9">
        <f t="shared" si="34"/>
        <v>2.7777777777777776E-2</v>
      </c>
      <c r="AD570" s="7">
        <f t="shared" si="35"/>
        <v>5.5555555555555552E-2</v>
      </c>
    </row>
    <row r="571" spans="1:30" customFormat="1" ht="14.5" x14ac:dyDescent="0.35">
      <c r="A571" s="8" t="s">
        <v>29</v>
      </c>
      <c r="B571" s="11" t="s">
        <v>2248</v>
      </c>
      <c r="C571" s="39" t="s">
        <v>1808</v>
      </c>
      <c r="D571" s="12" t="s">
        <v>1414</v>
      </c>
      <c r="E571" s="5" t="s">
        <v>58</v>
      </c>
      <c r="F571" s="6">
        <v>1061</v>
      </c>
      <c r="G571" s="14" t="s">
        <v>2404</v>
      </c>
      <c r="H571" s="15" t="s">
        <v>2405</v>
      </c>
      <c r="I571" s="11" t="s">
        <v>670</v>
      </c>
      <c r="J571" s="8" t="s">
        <v>2406</v>
      </c>
      <c r="K571" s="8">
        <v>1442</v>
      </c>
      <c r="L571" s="8" t="s">
        <v>2403</v>
      </c>
      <c r="M571" s="8" t="s">
        <v>2407</v>
      </c>
      <c r="N571" s="8" t="s">
        <v>1333</v>
      </c>
      <c r="O571" s="8" t="s">
        <v>1723</v>
      </c>
      <c r="P571" s="8" t="s">
        <v>1387</v>
      </c>
      <c r="Q571" s="8" t="s">
        <v>1065</v>
      </c>
      <c r="R571" s="1" t="s">
        <v>4317</v>
      </c>
      <c r="S571" s="1" t="s">
        <v>4317</v>
      </c>
      <c r="T571" s="11" t="s">
        <v>1062</v>
      </c>
      <c r="U571" s="1" t="s">
        <v>1108</v>
      </c>
      <c r="V571" s="1" t="s">
        <v>1399</v>
      </c>
      <c r="W571" s="11" t="s">
        <v>1243</v>
      </c>
      <c r="X571" s="9">
        <v>0.40277777777777773</v>
      </c>
      <c r="Y571" s="9">
        <v>0.44444444444444442</v>
      </c>
      <c r="Z571" s="9">
        <v>4.1666666666666664E-2</v>
      </c>
      <c r="AA571" s="36">
        <v>1</v>
      </c>
      <c r="AB571" s="42">
        <v>2</v>
      </c>
      <c r="AC571" s="9">
        <f t="shared" si="34"/>
        <v>4.1666666666666664E-2</v>
      </c>
      <c r="AD571" s="7">
        <f t="shared" si="35"/>
        <v>8.3333333333333329E-2</v>
      </c>
    </row>
    <row r="572" spans="1:30" customFormat="1" ht="14.5" x14ac:dyDescent="0.35">
      <c r="A572" s="8" t="s">
        <v>29</v>
      </c>
      <c r="B572" s="11" t="s">
        <v>2248</v>
      </c>
      <c r="C572" s="39" t="s">
        <v>1808</v>
      </c>
      <c r="D572" s="12" t="s">
        <v>1421</v>
      </c>
      <c r="E572" s="5" t="s">
        <v>59</v>
      </c>
      <c r="F572" s="6">
        <v>558</v>
      </c>
      <c r="G572" s="14" t="s">
        <v>2408</v>
      </c>
      <c r="H572" s="15" t="s">
        <v>2409</v>
      </c>
      <c r="I572" s="11" t="s">
        <v>673</v>
      </c>
      <c r="J572" s="8" t="s">
        <v>2406</v>
      </c>
      <c r="K572" s="8">
        <v>1472</v>
      </c>
      <c r="L572" s="8" t="s">
        <v>2403</v>
      </c>
      <c r="M572" s="8" t="s">
        <v>2410</v>
      </c>
      <c r="N572" s="8" t="s">
        <v>1333</v>
      </c>
      <c r="O572" s="8" t="s">
        <v>1723</v>
      </c>
      <c r="P572" s="8" t="s">
        <v>1387</v>
      </c>
      <c r="Q572" s="8" t="s">
        <v>1065</v>
      </c>
      <c r="R572" s="11" t="s">
        <v>1066</v>
      </c>
      <c r="S572" s="11" t="s">
        <v>1066</v>
      </c>
      <c r="T572" s="11" t="s">
        <v>1062</v>
      </c>
      <c r="U572" s="1" t="s">
        <v>1108</v>
      </c>
      <c r="V572" s="1" t="s">
        <v>1399</v>
      </c>
      <c r="W572" s="11" t="s">
        <v>1243</v>
      </c>
      <c r="X572" s="9">
        <v>0.44444444444444442</v>
      </c>
      <c r="Y572" s="9">
        <v>0.5</v>
      </c>
      <c r="Z572" s="9">
        <v>5.5555555555555552E-2</v>
      </c>
      <c r="AA572" s="36">
        <v>1</v>
      </c>
      <c r="AB572" s="42">
        <v>2</v>
      </c>
      <c r="AC572" s="9">
        <f t="shared" si="34"/>
        <v>5.5555555555555552E-2</v>
      </c>
      <c r="AD572" s="7">
        <f t="shared" si="35"/>
        <v>0.1111111111111111</v>
      </c>
    </row>
    <row r="573" spans="1:30" customFormat="1" ht="14.5" x14ac:dyDescent="0.35">
      <c r="A573" s="8" t="s">
        <v>29</v>
      </c>
      <c r="B573" s="11" t="s">
        <v>2248</v>
      </c>
      <c r="C573" s="39" t="s">
        <v>1808</v>
      </c>
      <c r="D573" s="41" t="s">
        <v>1712</v>
      </c>
      <c r="E573" s="5" t="s">
        <v>100</v>
      </c>
      <c r="F573" s="6">
        <v>60</v>
      </c>
      <c r="G573" s="14" t="s">
        <v>2953</v>
      </c>
      <c r="H573" s="15" t="s">
        <v>2954</v>
      </c>
      <c r="I573" s="11" t="s">
        <v>699</v>
      </c>
      <c r="J573" s="8" t="s">
        <v>2446</v>
      </c>
      <c r="K573" s="8">
        <v>2007</v>
      </c>
      <c r="L573" s="8" t="s">
        <v>2447</v>
      </c>
      <c r="M573" s="8" t="s">
        <v>2448</v>
      </c>
      <c r="N573" s="8" t="s">
        <v>1333</v>
      </c>
      <c r="O573" s="8" t="s">
        <v>1723</v>
      </c>
      <c r="P573" s="8" t="s">
        <v>1387</v>
      </c>
      <c r="Q573" s="8" t="s">
        <v>1065</v>
      </c>
      <c r="R573" s="8" t="s">
        <v>3053</v>
      </c>
      <c r="S573" s="8" t="s">
        <v>3053</v>
      </c>
      <c r="T573" s="11" t="s">
        <v>1062</v>
      </c>
      <c r="U573" s="1" t="s">
        <v>1108</v>
      </c>
      <c r="V573" s="1" t="s">
        <v>1399</v>
      </c>
      <c r="W573" s="11" t="s">
        <v>1107</v>
      </c>
      <c r="X573" s="9">
        <v>0.5</v>
      </c>
      <c r="Y573" s="9">
        <v>0.54166666666666663</v>
      </c>
      <c r="Z573" s="9">
        <v>4.1666666666666664E-2</v>
      </c>
      <c r="AA573" s="36">
        <v>1</v>
      </c>
      <c r="AB573" s="42">
        <v>2</v>
      </c>
      <c r="AC573" s="9">
        <f t="shared" si="34"/>
        <v>4.1666666666666664E-2</v>
      </c>
      <c r="AD573" s="7">
        <f t="shared" si="35"/>
        <v>8.3333333333333329E-2</v>
      </c>
    </row>
    <row r="574" spans="1:30" customFormat="1" ht="14.5" x14ac:dyDescent="0.35">
      <c r="A574" s="8" t="s">
        <v>29</v>
      </c>
      <c r="B574" s="11" t="s">
        <v>2248</v>
      </c>
      <c r="C574" s="39" t="s">
        <v>1808</v>
      </c>
      <c r="D574" s="12" t="s">
        <v>1414</v>
      </c>
      <c r="E574" s="5" t="s">
        <v>58</v>
      </c>
      <c r="F574" s="6">
        <v>1270</v>
      </c>
      <c r="G574" s="14" t="s">
        <v>2444</v>
      </c>
      <c r="H574" s="15" t="s">
        <v>2445</v>
      </c>
      <c r="I574" s="11" t="s">
        <v>670</v>
      </c>
      <c r="J574" s="8" t="s">
        <v>2446</v>
      </c>
      <c r="K574" s="8">
        <v>1943</v>
      </c>
      <c r="L574" s="8" t="s">
        <v>2447</v>
      </c>
      <c r="M574" s="8" t="s">
        <v>2448</v>
      </c>
      <c r="N574" s="8" t="s">
        <v>1333</v>
      </c>
      <c r="O574" s="8" t="s">
        <v>1723</v>
      </c>
      <c r="P574" s="8" t="s">
        <v>1387</v>
      </c>
      <c r="Q574" s="8" t="s">
        <v>1065</v>
      </c>
      <c r="R574" s="1" t="s">
        <v>4317</v>
      </c>
      <c r="S574" s="1" t="s">
        <v>4317</v>
      </c>
      <c r="T574" s="11" t="s">
        <v>1062</v>
      </c>
      <c r="U574" s="1" t="s">
        <v>1108</v>
      </c>
      <c r="V574" s="1" t="s">
        <v>1399</v>
      </c>
      <c r="W574" s="11" t="s">
        <v>1107</v>
      </c>
      <c r="X574" s="9">
        <v>0.58333333333333337</v>
      </c>
      <c r="Y574" s="9">
        <v>0.625</v>
      </c>
      <c r="Z574" s="9">
        <v>4.1666666666666664E-2</v>
      </c>
      <c r="AA574" s="36">
        <v>1</v>
      </c>
      <c r="AB574" s="42">
        <v>2</v>
      </c>
      <c r="AC574" s="9">
        <f t="shared" si="34"/>
        <v>4.1666666666666664E-2</v>
      </c>
      <c r="AD574" s="7">
        <f t="shared" si="35"/>
        <v>8.3333333333333329E-2</v>
      </c>
    </row>
    <row r="575" spans="1:30" customFormat="1" ht="14.5" x14ac:dyDescent="0.35">
      <c r="A575" s="8" t="s">
        <v>29</v>
      </c>
      <c r="B575" s="11" t="s">
        <v>2248</v>
      </c>
      <c r="C575" s="39" t="s">
        <v>1808</v>
      </c>
      <c r="D575" s="12" t="s">
        <v>1421</v>
      </c>
      <c r="E575" s="5" t="s">
        <v>59</v>
      </c>
      <c r="F575" s="6">
        <v>554</v>
      </c>
      <c r="G575" s="14" t="s">
        <v>2449</v>
      </c>
      <c r="H575" s="15" t="s">
        <v>2450</v>
      </c>
      <c r="I575" s="11" t="s">
        <v>673</v>
      </c>
      <c r="J575" s="8" t="s">
        <v>2451</v>
      </c>
      <c r="K575" s="8">
        <v>73</v>
      </c>
      <c r="L575" s="8" t="s">
        <v>2447</v>
      </c>
      <c r="M575" s="8" t="s">
        <v>2452</v>
      </c>
      <c r="N575" s="8" t="s">
        <v>1333</v>
      </c>
      <c r="O575" s="8" t="s">
        <v>1723</v>
      </c>
      <c r="P575" s="8" t="s">
        <v>1387</v>
      </c>
      <c r="Q575" s="8" t="s">
        <v>1065</v>
      </c>
      <c r="R575" s="11" t="s">
        <v>1066</v>
      </c>
      <c r="S575" s="11" t="s">
        <v>1066</v>
      </c>
      <c r="T575" s="11" t="s">
        <v>1062</v>
      </c>
      <c r="U575" s="1" t="s">
        <v>1108</v>
      </c>
      <c r="V575" s="1" t="s">
        <v>1399</v>
      </c>
      <c r="W575" s="11" t="s">
        <v>1107</v>
      </c>
      <c r="X575" s="9">
        <v>0.625</v>
      </c>
      <c r="Y575" s="9">
        <v>0.66666666666666663</v>
      </c>
      <c r="Z575" s="9">
        <v>4.1666666666666664E-2</v>
      </c>
      <c r="AA575" s="36">
        <v>1</v>
      </c>
      <c r="AB575" s="42">
        <v>2</v>
      </c>
      <c r="AC575" s="9">
        <f t="shared" si="34"/>
        <v>4.1666666666666664E-2</v>
      </c>
      <c r="AD575" s="7">
        <f t="shared" si="35"/>
        <v>8.3333333333333329E-2</v>
      </c>
    </row>
    <row r="576" spans="1:30" customFormat="1" ht="14.5" x14ac:dyDescent="0.35">
      <c r="A576" s="8" t="s">
        <v>29</v>
      </c>
      <c r="B576" s="11" t="s">
        <v>2248</v>
      </c>
      <c r="C576" s="39" t="s">
        <v>1808</v>
      </c>
      <c r="D576" s="12" t="s">
        <v>1116</v>
      </c>
      <c r="E576" s="5" t="s">
        <v>89</v>
      </c>
      <c r="F576" s="6">
        <v>1657</v>
      </c>
      <c r="G576" s="14" t="s">
        <v>3468</v>
      </c>
      <c r="H576" s="15" t="s">
        <v>3469</v>
      </c>
      <c r="I576" s="11" t="s">
        <v>696</v>
      </c>
      <c r="J576" s="8" t="s">
        <v>2446</v>
      </c>
      <c r="K576" s="8">
        <v>560</v>
      </c>
      <c r="L576" s="8" t="s">
        <v>2447</v>
      </c>
      <c r="M576" s="8" t="s">
        <v>3470</v>
      </c>
      <c r="N576" s="8" t="s">
        <v>1333</v>
      </c>
      <c r="O576" s="8" t="s">
        <v>1723</v>
      </c>
      <c r="P576" s="8" t="s">
        <v>1387</v>
      </c>
      <c r="Q576" s="8" t="s">
        <v>1065</v>
      </c>
      <c r="R576" s="11" t="s">
        <v>1066</v>
      </c>
      <c r="S576" s="11" t="s">
        <v>1066</v>
      </c>
      <c r="T576" s="11" t="s">
        <v>1062</v>
      </c>
      <c r="U576" s="1" t="s">
        <v>1108</v>
      </c>
      <c r="V576" s="1" t="s">
        <v>1399</v>
      </c>
      <c r="W576" s="11" t="s">
        <v>1107</v>
      </c>
      <c r="X576" s="9">
        <v>0.66666666666666663</v>
      </c>
      <c r="Y576" s="9">
        <v>0.70833333333333337</v>
      </c>
      <c r="Z576" s="9">
        <v>4.1666666666666664E-2</v>
      </c>
      <c r="AA576" s="36">
        <v>1</v>
      </c>
      <c r="AB576" s="42">
        <v>2</v>
      </c>
      <c r="AC576" s="9">
        <f t="shared" si="34"/>
        <v>4.1666666666666664E-2</v>
      </c>
      <c r="AD576" s="7">
        <f t="shared" si="35"/>
        <v>8.3333333333333329E-2</v>
      </c>
    </row>
    <row r="577" spans="1:30" customFormat="1" ht="14.5" x14ac:dyDescent="0.35">
      <c r="A577" s="8" t="s">
        <v>29</v>
      </c>
      <c r="B577" s="11" t="s">
        <v>2248</v>
      </c>
      <c r="C577" s="39" t="s">
        <v>1808</v>
      </c>
      <c r="D577" s="12" t="s">
        <v>1414</v>
      </c>
      <c r="E577" s="5" t="s">
        <v>58</v>
      </c>
      <c r="F577" s="6">
        <v>0</v>
      </c>
      <c r="G577" s="14" t="s">
        <v>3471</v>
      </c>
      <c r="H577" s="15" t="s">
        <v>3529</v>
      </c>
      <c r="I577" s="11" t="s">
        <v>670</v>
      </c>
      <c r="J577" s="8" t="s">
        <v>2446</v>
      </c>
      <c r="K577" s="8">
        <v>1943</v>
      </c>
      <c r="L577" s="8" t="s">
        <v>2447</v>
      </c>
      <c r="M577" s="8" t="s">
        <v>3472</v>
      </c>
      <c r="N577" s="8" t="s">
        <v>1333</v>
      </c>
      <c r="O577" s="8" t="s">
        <v>1723</v>
      </c>
      <c r="P577" s="8" t="s">
        <v>1387</v>
      </c>
      <c r="Q577" s="8" t="s">
        <v>1065</v>
      </c>
      <c r="R577" s="1" t="s">
        <v>4317</v>
      </c>
      <c r="S577" s="1" t="s">
        <v>4317</v>
      </c>
      <c r="T577" s="11" t="s">
        <v>1062</v>
      </c>
      <c r="U577" s="1" t="s">
        <v>1108</v>
      </c>
      <c r="V577" s="1" t="s">
        <v>1399</v>
      </c>
      <c r="W577" s="8" t="s">
        <v>1107</v>
      </c>
      <c r="X577" s="10">
        <v>0.70833333333333337</v>
      </c>
      <c r="Y577" s="10">
        <v>0.75</v>
      </c>
      <c r="Z577" s="9">
        <v>4.1666666666666664E-2</v>
      </c>
      <c r="AA577" s="36">
        <v>1</v>
      </c>
      <c r="AB577" s="42">
        <v>2</v>
      </c>
      <c r="AC577" s="9">
        <f t="shared" si="34"/>
        <v>4.1666666666666664E-2</v>
      </c>
      <c r="AD577" s="7">
        <f t="shared" si="35"/>
        <v>8.3333333333333329E-2</v>
      </c>
    </row>
    <row r="578" spans="1:30" customFormat="1" ht="14.5" x14ac:dyDescent="0.35">
      <c r="A578" s="8" t="s">
        <v>29</v>
      </c>
      <c r="B578" s="11" t="s">
        <v>2248</v>
      </c>
      <c r="C578" s="39" t="s">
        <v>1808</v>
      </c>
      <c r="D578" s="41" t="s">
        <v>1712</v>
      </c>
      <c r="E578" s="5" t="s">
        <v>100</v>
      </c>
      <c r="F578" s="6">
        <v>60</v>
      </c>
      <c r="G578" s="14" t="s">
        <v>2953</v>
      </c>
      <c r="H578" s="15" t="s">
        <v>2954</v>
      </c>
      <c r="I578" s="11" t="s">
        <v>699</v>
      </c>
      <c r="J578" s="8" t="s">
        <v>2446</v>
      </c>
      <c r="K578" s="8">
        <v>2007</v>
      </c>
      <c r="L578" s="8" t="s">
        <v>2447</v>
      </c>
      <c r="M578" s="8" t="s">
        <v>2448</v>
      </c>
      <c r="N578" s="8" t="s">
        <v>1333</v>
      </c>
      <c r="O578" s="8" t="s">
        <v>1723</v>
      </c>
      <c r="P578" s="8" t="s">
        <v>1387</v>
      </c>
      <c r="Q578" s="8" t="s">
        <v>1065</v>
      </c>
      <c r="R578" s="8" t="s">
        <v>3053</v>
      </c>
      <c r="S578" s="8" t="s">
        <v>3053</v>
      </c>
      <c r="T578" s="11" t="s">
        <v>1064</v>
      </c>
      <c r="U578" s="1" t="s">
        <v>1105</v>
      </c>
      <c r="V578" s="1" t="s">
        <v>1169</v>
      </c>
      <c r="W578" s="8" t="s">
        <v>1243</v>
      </c>
      <c r="X578" s="10">
        <v>0.375</v>
      </c>
      <c r="Y578" s="10">
        <v>0.41666666666666669</v>
      </c>
      <c r="Z578" s="9">
        <v>4.1666666666666664E-2</v>
      </c>
      <c r="AA578" s="36">
        <v>1</v>
      </c>
      <c r="AB578" s="42">
        <v>4</v>
      </c>
      <c r="AC578" s="9">
        <f t="shared" si="34"/>
        <v>4.1666666666666664E-2</v>
      </c>
      <c r="AD578" s="7">
        <f t="shared" si="35"/>
        <v>0.16666666666666666</v>
      </c>
    </row>
    <row r="579" spans="1:30" customFormat="1" ht="14.5" x14ac:dyDescent="0.35">
      <c r="A579" s="8" t="s">
        <v>29</v>
      </c>
      <c r="B579" s="11" t="s">
        <v>2248</v>
      </c>
      <c r="C579" s="11" t="s">
        <v>1808</v>
      </c>
      <c r="D579" s="12" t="s">
        <v>1724</v>
      </c>
      <c r="E579" s="5" t="s">
        <v>1725</v>
      </c>
      <c r="F579" s="6">
        <v>13</v>
      </c>
      <c r="G579" s="14" t="s">
        <v>2957</v>
      </c>
      <c r="H579" s="15" t="s">
        <v>2958</v>
      </c>
      <c r="I579" s="11" t="s">
        <v>1726</v>
      </c>
      <c r="J579" s="8" t="s">
        <v>2959</v>
      </c>
      <c r="K579" s="8">
        <v>500</v>
      </c>
      <c r="L579" s="8" t="s">
        <v>1814</v>
      </c>
      <c r="M579" s="8" t="s">
        <v>2439</v>
      </c>
      <c r="N579" s="8" t="s">
        <v>1333</v>
      </c>
      <c r="O579" s="8" t="s">
        <v>1723</v>
      </c>
      <c r="P579" s="8" t="s">
        <v>1387</v>
      </c>
      <c r="Q579" s="8" t="s">
        <v>1065</v>
      </c>
      <c r="R579" s="8" t="s">
        <v>3053</v>
      </c>
      <c r="S579" s="8" t="s">
        <v>3053</v>
      </c>
      <c r="T579" s="8" t="s">
        <v>1064</v>
      </c>
      <c r="U579" s="1" t="s">
        <v>1105</v>
      </c>
      <c r="V579" s="30" t="s">
        <v>1169</v>
      </c>
      <c r="W579" s="11" t="s">
        <v>1243</v>
      </c>
      <c r="X579" s="9">
        <v>0.41666666666666669</v>
      </c>
      <c r="Y579" s="9">
        <v>0.4375</v>
      </c>
      <c r="Z579" s="9">
        <v>2.0833333333333332E-2</v>
      </c>
      <c r="AA579" s="36">
        <v>1</v>
      </c>
      <c r="AB579" s="42">
        <v>4</v>
      </c>
      <c r="AC579" s="9">
        <f t="shared" si="34"/>
        <v>2.0833333333333332E-2</v>
      </c>
      <c r="AD579" s="7">
        <f t="shared" si="35"/>
        <v>8.3333333333333329E-2</v>
      </c>
    </row>
    <row r="580" spans="1:30" customFormat="1" ht="14.5" x14ac:dyDescent="0.35">
      <c r="A580" s="8" t="s">
        <v>29</v>
      </c>
      <c r="B580" s="11" t="s">
        <v>2248</v>
      </c>
      <c r="C580" s="39" t="s">
        <v>1808</v>
      </c>
      <c r="D580" s="12" t="s">
        <v>1818</v>
      </c>
      <c r="E580" s="5" t="s">
        <v>80</v>
      </c>
      <c r="F580" s="6">
        <v>56</v>
      </c>
      <c r="G580" s="14" t="s">
        <v>2434</v>
      </c>
      <c r="H580" s="15" t="s">
        <v>2435</v>
      </c>
      <c r="I580" s="11" t="s">
        <v>1719</v>
      </c>
      <c r="J580" s="8" t="s">
        <v>2432</v>
      </c>
      <c r="K580" s="8" t="s">
        <v>681</v>
      </c>
      <c r="L580" s="8" t="s">
        <v>1814</v>
      </c>
      <c r="M580" s="8" t="s">
        <v>2433</v>
      </c>
      <c r="N580" s="8" t="s">
        <v>1333</v>
      </c>
      <c r="O580" s="8" t="s">
        <v>1723</v>
      </c>
      <c r="P580" s="8" t="s">
        <v>1387</v>
      </c>
      <c r="Q580" s="8" t="s">
        <v>1061</v>
      </c>
      <c r="R580" s="11" t="s">
        <v>1074</v>
      </c>
      <c r="S580" s="11" t="s">
        <v>1074</v>
      </c>
      <c r="T580" s="8" t="s">
        <v>1064</v>
      </c>
      <c r="U580" s="1" t="s">
        <v>1105</v>
      </c>
      <c r="V580" s="30" t="s">
        <v>1169</v>
      </c>
      <c r="W580" s="11" t="s">
        <v>1243</v>
      </c>
      <c r="X580" s="9">
        <v>0.4375</v>
      </c>
      <c r="Y580" s="9">
        <v>0.47916666666666669</v>
      </c>
      <c r="Z580" s="9">
        <v>4.1666666666666664E-2</v>
      </c>
      <c r="AA580" s="36">
        <v>1</v>
      </c>
      <c r="AB580" s="42">
        <v>4</v>
      </c>
      <c r="AC580" s="9">
        <f t="shared" si="34"/>
        <v>4.1666666666666664E-2</v>
      </c>
      <c r="AD580" s="7">
        <f t="shared" si="35"/>
        <v>0.16666666666666666</v>
      </c>
    </row>
    <row r="581" spans="1:30" customFormat="1" ht="14.5" x14ac:dyDescent="0.35">
      <c r="A581" s="8" t="s">
        <v>29</v>
      </c>
      <c r="B581" s="11" t="s">
        <v>2248</v>
      </c>
      <c r="C581" s="39" t="s">
        <v>1808</v>
      </c>
      <c r="D581" s="41" t="s">
        <v>1414</v>
      </c>
      <c r="E581" s="5" t="s">
        <v>152</v>
      </c>
      <c r="F581" s="6">
        <v>741</v>
      </c>
      <c r="G581" s="14" t="s">
        <v>2505</v>
      </c>
      <c r="H581" s="15" t="s">
        <v>2504</v>
      </c>
      <c r="I581" s="11" t="s">
        <v>670</v>
      </c>
      <c r="J581" s="8" t="s">
        <v>2513</v>
      </c>
      <c r="K581" s="8">
        <v>120</v>
      </c>
      <c r="L581" s="8" t="s">
        <v>1814</v>
      </c>
      <c r="M581" s="8" t="s">
        <v>2439</v>
      </c>
      <c r="N581" s="8" t="s">
        <v>1333</v>
      </c>
      <c r="O581" s="8" t="s">
        <v>1723</v>
      </c>
      <c r="P581" s="8" t="s">
        <v>1387</v>
      </c>
      <c r="Q581" s="8" t="s">
        <v>1065</v>
      </c>
      <c r="R581" s="1" t="s">
        <v>4317</v>
      </c>
      <c r="S581" s="1" t="s">
        <v>4317</v>
      </c>
      <c r="T581" s="8" t="s">
        <v>1064</v>
      </c>
      <c r="U581" s="1" t="s">
        <v>1105</v>
      </c>
      <c r="V581" s="30" t="s">
        <v>1169</v>
      </c>
      <c r="W581" s="11" t="s">
        <v>1243</v>
      </c>
      <c r="X581" s="9">
        <v>0.47916666666666669</v>
      </c>
      <c r="Y581" s="9">
        <v>0.52083333333333337</v>
      </c>
      <c r="Z581" s="9">
        <v>4.1666666666666664E-2</v>
      </c>
      <c r="AA581" s="36">
        <v>1</v>
      </c>
      <c r="AB581" s="42">
        <v>4</v>
      </c>
      <c r="AC581" s="9">
        <f t="shared" si="34"/>
        <v>4.1666666666666664E-2</v>
      </c>
      <c r="AD581" s="7">
        <f t="shared" si="35"/>
        <v>0.16666666666666666</v>
      </c>
    </row>
    <row r="582" spans="1:30" customFormat="1" ht="14.5" x14ac:dyDescent="0.35">
      <c r="A582" s="8" t="s">
        <v>29</v>
      </c>
      <c r="B582" s="11" t="s">
        <v>2248</v>
      </c>
      <c r="C582" s="39" t="s">
        <v>1808</v>
      </c>
      <c r="D582" s="12" t="s">
        <v>1421</v>
      </c>
      <c r="E582" s="5" t="s">
        <v>59</v>
      </c>
      <c r="F582" s="6">
        <v>1553</v>
      </c>
      <c r="G582" s="14" t="s">
        <v>2922</v>
      </c>
      <c r="H582" s="15" t="s">
        <v>2923</v>
      </c>
      <c r="I582" s="11" t="s">
        <v>673</v>
      </c>
      <c r="J582" s="8" t="s">
        <v>2924</v>
      </c>
      <c r="K582" s="8">
        <v>500</v>
      </c>
      <c r="L582" s="8" t="s">
        <v>1814</v>
      </c>
      <c r="M582" s="8" t="s">
        <v>2925</v>
      </c>
      <c r="N582" s="8" t="s">
        <v>1333</v>
      </c>
      <c r="O582" s="8" t="s">
        <v>1723</v>
      </c>
      <c r="P582" s="8" t="s">
        <v>1387</v>
      </c>
      <c r="Q582" s="8" t="s">
        <v>1065</v>
      </c>
      <c r="R582" s="11" t="s">
        <v>1066</v>
      </c>
      <c r="S582" s="11" t="s">
        <v>1066</v>
      </c>
      <c r="T582" s="8" t="s">
        <v>1064</v>
      </c>
      <c r="U582" s="1" t="s">
        <v>1105</v>
      </c>
      <c r="V582" s="30" t="s">
        <v>1169</v>
      </c>
      <c r="W582" s="11" t="s">
        <v>1107</v>
      </c>
      <c r="X582" s="9">
        <v>0.5625</v>
      </c>
      <c r="Y582" s="9">
        <v>0.60416666666666663</v>
      </c>
      <c r="Z582" s="9">
        <v>4.1666666666666664E-2</v>
      </c>
      <c r="AA582" s="36">
        <v>1</v>
      </c>
      <c r="AB582" s="42">
        <v>4</v>
      </c>
      <c r="AC582" s="9">
        <f t="shared" si="34"/>
        <v>4.1666666666666664E-2</v>
      </c>
      <c r="AD582" s="7">
        <f t="shared" si="35"/>
        <v>0.16666666666666666</v>
      </c>
    </row>
    <row r="583" spans="1:30" customFormat="1" ht="14.5" x14ac:dyDescent="0.35">
      <c r="A583" s="8" t="s">
        <v>29</v>
      </c>
      <c r="B583" s="11" t="s">
        <v>2248</v>
      </c>
      <c r="C583" s="39" t="s">
        <v>1808</v>
      </c>
      <c r="D583" s="12" t="s">
        <v>1414</v>
      </c>
      <c r="E583" s="5" t="s">
        <v>58</v>
      </c>
      <c r="F583" s="6">
        <v>1082</v>
      </c>
      <c r="G583" s="14" t="s">
        <v>2436</v>
      </c>
      <c r="H583" s="15" t="s">
        <v>2437</v>
      </c>
      <c r="I583" s="11" t="s">
        <v>670</v>
      </c>
      <c r="J583" s="8" t="s">
        <v>2513</v>
      </c>
      <c r="K583" s="8">
        <v>120</v>
      </c>
      <c r="L583" s="8" t="s">
        <v>1814</v>
      </c>
      <c r="M583" s="8" t="s">
        <v>2438</v>
      </c>
      <c r="N583" s="8" t="s">
        <v>1333</v>
      </c>
      <c r="O583" s="8" t="s">
        <v>1723</v>
      </c>
      <c r="P583" s="8" t="s">
        <v>1387</v>
      </c>
      <c r="Q583" s="8" t="s">
        <v>1065</v>
      </c>
      <c r="R583" s="1" t="s">
        <v>4317</v>
      </c>
      <c r="S583" s="1" t="s">
        <v>4317</v>
      </c>
      <c r="T583" s="8" t="s">
        <v>1064</v>
      </c>
      <c r="U583" s="1" t="s">
        <v>1105</v>
      </c>
      <c r="V583" s="30" t="s">
        <v>1169</v>
      </c>
      <c r="W583" s="11" t="s">
        <v>1107</v>
      </c>
      <c r="X583" s="9">
        <v>0.60416666666666663</v>
      </c>
      <c r="Y583" s="9">
        <v>0.64583333333333337</v>
      </c>
      <c r="Z583" s="9">
        <v>4.1666666666666664E-2</v>
      </c>
      <c r="AA583" s="36">
        <v>1</v>
      </c>
      <c r="AB583" s="42">
        <v>4</v>
      </c>
      <c r="AC583" s="9">
        <f t="shared" si="34"/>
        <v>4.1666666666666664E-2</v>
      </c>
      <c r="AD583" s="7">
        <f t="shared" si="35"/>
        <v>0.16666666666666666</v>
      </c>
    </row>
    <row r="584" spans="1:30" customFormat="1" ht="14.5" x14ac:dyDescent="0.35">
      <c r="A584" s="8" t="s">
        <v>29</v>
      </c>
      <c r="B584" s="11" t="s">
        <v>2248</v>
      </c>
      <c r="C584" s="39" t="s">
        <v>1808</v>
      </c>
      <c r="D584" s="12" t="s">
        <v>1116</v>
      </c>
      <c r="E584" s="5" t="s">
        <v>89</v>
      </c>
      <c r="F584" s="6">
        <v>1279</v>
      </c>
      <c r="G584" s="14" t="s">
        <v>2955</v>
      </c>
      <c r="H584" s="15" t="s">
        <v>2956</v>
      </c>
      <c r="I584" s="11" t="s">
        <v>696</v>
      </c>
      <c r="J584" s="8" t="s">
        <v>2453</v>
      </c>
      <c r="K584" s="8">
        <v>1100</v>
      </c>
      <c r="L584" s="8" t="s">
        <v>2454</v>
      </c>
      <c r="M584" s="8" t="s">
        <v>2455</v>
      </c>
      <c r="N584" s="8" t="s">
        <v>1333</v>
      </c>
      <c r="O584" s="8" t="s">
        <v>1723</v>
      </c>
      <c r="P584" s="8" t="s">
        <v>1387</v>
      </c>
      <c r="Q584" s="8" t="s">
        <v>1065</v>
      </c>
      <c r="R584" s="8" t="s">
        <v>1066</v>
      </c>
      <c r="S584" s="8" t="s">
        <v>1066</v>
      </c>
      <c r="T584" s="8" t="s">
        <v>1064</v>
      </c>
      <c r="U584" s="1" t="s">
        <v>1105</v>
      </c>
      <c r="V584" s="30" t="s">
        <v>1169</v>
      </c>
      <c r="W584" s="11" t="s">
        <v>1107</v>
      </c>
      <c r="X584" s="9">
        <v>0.64583333333333337</v>
      </c>
      <c r="Y584" s="9">
        <v>0.70833333333333337</v>
      </c>
      <c r="Z584" s="9">
        <v>6.25E-2</v>
      </c>
      <c r="AA584" s="36">
        <v>1</v>
      </c>
      <c r="AB584" s="42">
        <v>4</v>
      </c>
      <c r="AC584" s="9">
        <f t="shared" si="34"/>
        <v>6.25E-2</v>
      </c>
      <c r="AD584" s="7">
        <f t="shared" si="35"/>
        <v>0.25</v>
      </c>
    </row>
    <row r="585" spans="1:30" customFormat="1" ht="14.5" x14ac:dyDescent="0.35">
      <c r="A585" s="8" t="s">
        <v>29</v>
      </c>
      <c r="B585" s="11" t="s">
        <v>2248</v>
      </c>
      <c r="C585" s="39" t="s">
        <v>1808</v>
      </c>
      <c r="D585" s="41" t="s">
        <v>1712</v>
      </c>
      <c r="E585" s="5" t="s">
        <v>100</v>
      </c>
      <c r="F585" s="6">
        <v>295</v>
      </c>
      <c r="G585" s="14" t="s">
        <v>2663</v>
      </c>
      <c r="H585" s="15" t="s">
        <v>2664</v>
      </c>
      <c r="I585" s="11" t="s">
        <v>699</v>
      </c>
      <c r="J585" s="8" t="s">
        <v>2453</v>
      </c>
      <c r="K585" s="8">
        <v>1100</v>
      </c>
      <c r="L585" s="8" t="s">
        <v>2454</v>
      </c>
      <c r="M585" s="8" t="s">
        <v>2455</v>
      </c>
      <c r="N585" s="8" t="s">
        <v>1333</v>
      </c>
      <c r="O585" s="8" t="s">
        <v>1723</v>
      </c>
      <c r="P585" s="8" t="s">
        <v>1387</v>
      </c>
      <c r="Q585" s="8" t="s">
        <v>1065</v>
      </c>
      <c r="R585" s="8" t="s">
        <v>3053</v>
      </c>
      <c r="S585" s="8" t="s">
        <v>3053</v>
      </c>
      <c r="T585" s="8" t="s">
        <v>1064</v>
      </c>
      <c r="U585" s="1" t="s">
        <v>1105</v>
      </c>
      <c r="V585" s="30" t="s">
        <v>1169</v>
      </c>
      <c r="W585" s="11" t="s">
        <v>1107</v>
      </c>
      <c r="X585" s="9">
        <v>0.70833333333333337</v>
      </c>
      <c r="Y585" s="9">
        <v>0.75</v>
      </c>
      <c r="Z585" s="9">
        <v>4.1666666666666664E-2</v>
      </c>
      <c r="AA585" s="36">
        <v>1</v>
      </c>
      <c r="AB585" s="42">
        <v>4</v>
      </c>
      <c r="AC585" s="9">
        <f t="shared" si="34"/>
        <v>4.1666666666666664E-2</v>
      </c>
      <c r="AD585" s="7">
        <f t="shared" si="35"/>
        <v>0.16666666666666666</v>
      </c>
    </row>
    <row r="586" spans="1:30" customFormat="1" ht="14.5" x14ac:dyDescent="0.35">
      <c r="A586" s="8" t="s">
        <v>29</v>
      </c>
      <c r="B586" s="11" t="s">
        <v>2248</v>
      </c>
      <c r="C586" s="39" t="s">
        <v>1808</v>
      </c>
      <c r="D586" s="13" t="s">
        <v>1109</v>
      </c>
      <c r="E586" s="5" t="s">
        <v>74</v>
      </c>
      <c r="F586" s="6">
        <v>3964</v>
      </c>
      <c r="G586" s="14" t="s">
        <v>2456</v>
      </c>
      <c r="H586" s="15" t="s">
        <v>2457</v>
      </c>
      <c r="I586" s="11" t="s">
        <v>1463</v>
      </c>
      <c r="J586" s="11" t="s">
        <v>2458</v>
      </c>
      <c r="K586" s="11">
        <v>200</v>
      </c>
      <c r="L586" s="11" t="s">
        <v>2459</v>
      </c>
      <c r="M586" s="11" t="s">
        <v>2460</v>
      </c>
      <c r="N586" s="11" t="s">
        <v>1333</v>
      </c>
      <c r="O586" s="11" t="s">
        <v>1723</v>
      </c>
      <c r="P586" s="11" t="s">
        <v>1387</v>
      </c>
      <c r="Q586" s="11" t="s">
        <v>1070</v>
      </c>
      <c r="R586" s="1" t="s">
        <v>4317</v>
      </c>
      <c r="S586" s="1" t="s">
        <v>4317</v>
      </c>
      <c r="T586" s="8" t="s">
        <v>1067</v>
      </c>
      <c r="U586" s="1" t="s">
        <v>1108</v>
      </c>
      <c r="V586" s="30" t="s">
        <v>1175</v>
      </c>
      <c r="W586" s="11" t="s">
        <v>1243</v>
      </c>
      <c r="X586" s="9">
        <v>0.375</v>
      </c>
      <c r="Y586" s="9">
        <v>0.39583333333333331</v>
      </c>
      <c r="Z586" s="9">
        <v>2.0833333333333332E-2</v>
      </c>
      <c r="AA586" s="36">
        <v>1</v>
      </c>
      <c r="AB586" s="42">
        <v>2</v>
      </c>
      <c r="AC586" s="9">
        <f t="shared" si="34"/>
        <v>2.0833333333333332E-2</v>
      </c>
      <c r="AD586" s="7">
        <f t="shared" si="35"/>
        <v>4.1666666666666664E-2</v>
      </c>
    </row>
    <row r="587" spans="1:30" customFormat="1" ht="14.5" x14ac:dyDescent="0.35">
      <c r="A587" s="8" t="s">
        <v>29</v>
      </c>
      <c r="B587" s="11" t="s">
        <v>2248</v>
      </c>
      <c r="C587" s="39" t="s">
        <v>1808</v>
      </c>
      <c r="D587" s="12" t="s">
        <v>1414</v>
      </c>
      <c r="E587" s="4" t="s">
        <v>58</v>
      </c>
      <c r="F587" s="6">
        <v>1086</v>
      </c>
      <c r="G587" s="14" t="s">
        <v>2461</v>
      </c>
      <c r="H587" s="15" t="s">
        <v>2462</v>
      </c>
      <c r="I587" s="11" t="s">
        <v>670</v>
      </c>
      <c r="J587" s="11" t="s">
        <v>2463</v>
      </c>
      <c r="K587" s="11">
        <v>85</v>
      </c>
      <c r="L587" s="11" t="s">
        <v>2464</v>
      </c>
      <c r="M587" s="11" t="s">
        <v>2465</v>
      </c>
      <c r="N587" s="11" t="s">
        <v>1333</v>
      </c>
      <c r="O587" s="11" t="s">
        <v>1723</v>
      </c>
      <c r="P587" s="11" t="s">
        <v>1387</v>
      </c>
      <c r="Q587" s="11" t="s">
        <v>1065</v>
      </c>
      <c r="R587" s="1" t="s">
        <v>4317</v>
      </c>
      <c r="S587" s="1" t="s">
        <v>4317</v>
      </c>
      <c r="T587" s="8" t="s">
        <v>1067</v>
      </c>
      <c r="U587" s="1" t="s">
        <v>1108</v>
      </c>
      <c r="V587" s="30" t="s">
        <v>1175</v>
      </c>
      <c r="W587" s="11" t="s">
        <v>1243</v>
      </c>
      <c r="X587" s="9">
        <v>0.39583333333333331</v>
      </c>
      <c r="Y587" s="9">
        <v>0.4375</v>
      </c>
      <c r="Z587" s="9">
        <v>4.1666666666666664E-2</v>
      </c>
      <c r="AA587" s="36">
        <v>1</v>
      </c>
      <c r="AB587" s="42">
        <v>2</v>
      </c>
      <c r="AC587" s="9">
        <f t="shared" si="34"/>
        <v>4.1666666666666664E-2</v>
      </c>
      <c r="AD587" s="7">
        <f t="shared" si="35"/>
        <v>8.3333333333333329E-2</v>
      </c>
    </row>
    <row r="588" spans="1:30" customFormat="1" ht="14.5" x14ac:dyDescent="0.35">
      <c r="A588" s="8" t="s">
        <v>29</v>
      </c>
      <c r="B588" s="11" t="s">
        <v>2248</v>
      </c>
      <c r="C588" s="39" t="s">
        <v>1808</v>
      </c>
      <c r="D588" s="13" t="s">
        <v>1421</v>
      </c>
      <c r="E588" s="4" t="s">
        <v>59</v>
      </c>
      <c r="F588" s="6">
        <v>580</v>
      </c>
      <c r="G588" s="14" t="s">
        <v>2466</v>
      </c>
      <c r="H588" s="15" t="s">
        <v>2467</v>
      </c>
      <c r="I588" s="11" t="s">
        <v>673</v>
      </c>
      <c r="J588" s="11" t="s">
        <v>2463</v>
      </c>
      <c r="K588" s="11">
        <v>112</v>
      </c>
      <c r="L588" s="11" t="s">
        <v>2464</v>
      </c>
      <c r="M588" s="11" t="s">
        <v>2465</v>
      </c>
      <c r="N588" s="11" t="s">
        <v>1333</v>
      </c>
      <c r="O588" s="11" t="s">
        <v>1723</v>
      </c>
      <c r="P588" s="11" t="s">
        <v>1387</v>
      </c>
      <c r="Q588" s="11" t="s">
        <v>1065</v>
      </c>
      <c r="R588" s="11" t="s">
        <v>1066</v>
      </c>
      <c r="S588" s="11" t="s">
        <v>1066</v>
      </c>
      <c r="T588" s="8" t="s">
        <v>1067</v>
      </c>
      <c r="U588" s="1" t="s">
        <v>1108</v>
      </c>
      <c r="V588" s="30" t="s">
        <v>1175</v>
      </c>
      <c r="W588" s="11" t="s">
        <v>1243</v>
      </c>
      <c r="X588" s="9">
        <v>0.4375</v>
      </c>
      <c r="Y588" s="9">
        <v>0.5</v>
      </c>
      <c r="Z588" s="9">
        <v>6.25E-2</v>
      </c>
      <c r="AA588" s="36">
        <v>1</v>
      </c>
      <c r="AB588" s="42">
        <v>2</v>
      </c>
      <c r="AC588" s="9">
        <f t="shared" si="34"/>
        <v>6.25E-2</v>
      </c>
      <c r="AD588" s="7">
        <f t="shared" si="35"/>
        <v>0.125</v>
      </c>
    </row>
    <row r="589" spans="1:30" customFormat="1" ht="14.5" x14ac:dyDescent="0.35">
      <c r="A589" s="8" t="s">
        <v>29</v>
      </c>
      <c r="B589" s="11" t="s">
        <v>2248</v>
      </c>
      <c r="C589" s="39" t="s">
        <v>1808</v>
      </c>
      <c r="D589" s="41" t="s">
        <v>1712</v>
      </c>
      <c r="E589" s="4" t="s">
        <v>100</v>
      </c>
      <c r="F589" s="6">
        <v>72</v>
      </c>
      <c r="G589" s="14" t="s">
        <v>2637</v>
      </c>
      <c r="H589" s="15" t="s">
        <v>2639</v>
      </c>
      <c r="I589" s="11" t="s">
        <v>699</v>
      </c>
      <c r="J589" s="11" t="s">
        <v>2476</v>
      </c>
      <c r="K589" s="11">
        <v>11</v>
      </c>
      <c r="L589" s="11" t="s">
        <v>2464</v>
      </c>
      <c r="M589" s="11" t="s">
        <v>2634</v>
      </c>
      <c r="N589" s="11" t="s">
        <v>1333</v>
      </c>
      <c r="O589" s="11" t="s">
        <v>1723</v>
      </c>
      <c r="P589" s="11" t="s">
        <v>1387</v>
      </c>
      <c r="Q589" s="11" t="s">
        <v>1065</v>
      </c>
      <c r="R589" s="8" t="s">
        <v>3053</v>
      </c>
      <c r="S589" s="8" t="s">
        <v>3053</v>
      </c>
      <c r="T589" s="8" t="s">
        <v>1067</v>
      </c>
      <c r="U589" s="1" t="s">
        <v>1108</v>
      </c>
      <c r="V589" s="30" t="s">
        <v>1175</v>
      </c>
      <c r="W589" s="11" t="s">
        <v>1107</v>
      </c>
      <c r="X589" s="9">
        <v>0.54166666666666663</v>
      </c>
      <c r="Y589" s="9">
        <v>0.60416666666666663</v>
      </c>
      <c r="Z589" s="9">
        <v>6.25E-2</v>
      </c>
      <c r="AA589" s="36">
        <v>1</v>
      </c>
      <c r="AB589" s="42">
        <v>2</v>
      </c>
      <c r="AC589" s="9">
        <f t="shared" si="34"/>
        <v>6.25E-2</v>
      </c>
      <c r="AD589" s="7">
        <f t="shared" si="35"/>
        <v>0.125</v>
      </c>
    </row>
    <row r="590" spans="1:30" customFormat="1" ht="14.5" x14ac:dyDescent="0.35">
      <c r="A590" s="8" t="s">
        <v>29</v>
      </c>
      <c r="B590" s="11" t="s">
        <v>2248</v>
      </c>
      <c r="C590" s="39" t="s">
        <v>1808</v>
      </c>
      <c r="D590" s="12" t="s">
        <v>1414</v>
      </c>
      <c r="E590" s="4" t="s">
        <v>58</v>
      </c>
      <c r="F590" s="6">
        <v>1116</v>
      </c>
      <c r="G590" s="14" t="s">
        <v>2475</v>
      </c>
      <c r="H590" s="15" t="s">
        <v>2648</v>
      </c>
      <c r="I590" s="11" t="s">
        <v>670</v>
      </c>
      <c r="J590" s="11" t="s">
        <v>2476</v>
      </c>
      <c r="K590" s="11">
        <v>161</v>
      </c>
      <c r="L590" s="11" t="s">
        <v>2464</v>
      </c>
      <c r="M590" s="11" t="s">
        <v>2477</v>
      </c>
      <c r="N590" s="11" t="s">
        <v>1333</v>
      </c>
      <c r="O590" s="11" t="s">
        <v>1723</v>
      </c>
      <c r="P590" s="11" t="s">
        <v>1387</v>
      </c>
      <c r="Q590" s="11" t="s">
        <v>1065</v>
      </c>
      <c r="R590" s="1" t="s">
        <v>4317</v>
      </c>
      <c r="S590" s="1" t="s">
        <v>4317</v>
      </c>
      <c r="T590" s="8" t="s">
        <v>1067</v>
      </c>
      <c r="U590" s="1" t="s">
        <v>1108</v>
      </c>
      <c r="V590" s="30" t="s">
        <v>1175</v>
      </c>
      <c r="W590" s="11" t="s">
        <v>1107</v>
      </c>
      <c r="X590" s="9">
        <v>0.60416666666666663</v>
      </c>
      <c r="Y590" s="9">
        <v>0.64583333333333337</v>
      </c>
      <c r="Z590" s="9">
        <v>4.1666666666666664E-2</v>
      </c>
      <c r="AA590" s="36">
        <v>1</v>
      </c>
      <c r="AB590" s="42">
        <v>2</v>
      </c>
      <c r="AC590" s="9">
        <f t="shared" si="34"/>
        <v>4.1666666666666664E-2</v>
      </c>
      <c r="AD590" s="7">
        <f t="shared" si="35"/>
        <v>8.3333333333333329E-2</v>
      </c>
    </row>
    <row r="591" spans="1:30" customFormat="1" ht="14.5" x14ac:dyDescent="0.35">
      <c r="A591" s="8" t="s">
        <v>29</v>
      </c>
      <c r="B591" s="11" t="s">
        <v>2248</v>
      </c>
      <c r="C591" s="39" t="s">
        <v>1808</v>
      </c>
      <c r="D591" s="12" t="s">
        <v>1414</v>
      </c>
      <c r="E591" s="4" t="s">
        <v>58</v>
      </c>
      <c r="F591" s="6">
        <v>1043</v>
      </c>
      <c r="G591" s="14" t="s">
        <v>2468</v>
      </c>
      <c r="H591" s="15" t="s">
        <v>2469</v>
      </c>
      <c r="I591" s="11" t="s">
        <v>670</v>
      </c>
      <c r="J591" s="11" t="s">
        <v>2470</v>
      </c>
      <c r="K591" s="11">
        <v>432</v>
      </c>
      <c r="L591" s="11" t="s">
        <v>2464</v>
      </c>
      <c r="M591" s="11" t="s">
        <v>2471</v>
      </c>
      <c r="N591" s="11" t="s">
        <v>1333</v>
      </c>
      <c r="O591" s="11" t="s">
        <v>1723</v>
      </c>
      <c r="P591" s="11" t="s">
        <v>1387</v>
      </c>
      <c r="Q591" s="11" t="s">
        <v>1065</v>
      </c>
      <c r="R591" s="1" t="s">
        <v>4317</v>
      </c>
      <c r="S591" s="1" t="s">
        <v>4317</v>
      </c>
      <c r="T591" s="8" t="s">
        <v>1067</v>
      </c>
      <c r="U591" s="1" t="s">
        <v>1108</v>
      </c>
      <c r="V591" s="30" t="s">
        <v>1175</v>
      </c>
      <c r="W591" s="11" t="s">
        <v>1107</v>
      </c>
      <c r="X591" s="9">
        <v>0.64583333333333337</v>
      </c>
      <c r="Y591" s="9">
        <v>0.70833333333333337</v>
      </c>
      <c r="Z591" s="9">
        <v>6.25E-2</v>
      </c>
      <c r="AA591" s="36">
        <v>1</v>
      </c>
      <c r="AB591" s="42">
        <v>2</v>
      </c>
      <c r="AC591" s="9">
        <f t="shared" si="34"/>
        <v>6.25E-2</v>
      </c>
      <c r="AD591" s="7">
        <f t="shared" si="35"/>
        <v>0.125</v>
      </c>
    </row>
    <row r="592" spans="1:30" customFormat="1" ht="14.5" x14ac:dyDescent="0.35">
      <c r="A592" s="8" t="s">
        <v>29</v>
      </c>
      <c r="B592" s="11" t="s">
        <v>2248</v>
      </c>
      <c r="C592" s="39" t="s">
        <v>1808</v>
      </c>
      <c r="D592" s="13" t="s">
        <v>1421</v>
      </c>
      <c r="E592" s="4" t="s">
        <v>59</v>
      </c>
      <c r="F592" s="6">
        <v>530</v>
      </c>
      <c r="G592" s="14" t="s">
        <v>2472</v>
      </c>
      <c r="H592" s="15" t="s">
        <v>2473</v>
      </c>
      <c r="I592" s="11" t="s">
        <v>673</v>
      </c>
      <c r="J592" s="11" t="s">
        <v>2470</v>
      </c>
      <c r="K592" s="11">
        <v>357</v>
      </c>
      <c r="L592" s="11" t="s">
        <v>2464</v>
      </c>
      <c r="M592" s="11" t="s">
        <v>2474</v>
      </c>
      <c r="N592" s="11" t="s">
        <v>1333</v>
      </c>
      <c r="O592" s="11" t="s">
        <v>1723</v>
      </c>
      <c r="P592" s="11" t="s">
        <v>1387</v>
      </c>
      <c r="Q592" s="11" t="s">
        <v>1065</v>
      </c>
      <c r="R592" s="11" t="s">
        <v>1066</v>
      </c>
      <c r="S592" s="11" t="s">
        <v>1066</v>
      </c>
      <c r="T592" s="8" t="s">
        <v>1067</v>
      </c>
      <c r="U592" s="1" t="s">
        <v>1108</v>
      </c>
      <c r="V592" s="30" t="s">
        <v>1175</v>
      </c>
      <c r="W592" s="11" t="s">
        <v>1107</v>
      </c>
      <c r="X592" s="9">
        <v>0.70833333333333337</v>
      </c>
      <c r="Y592" s="9">
        <v>0.75</v>
      </c>
      <c r="Z592" s="9">
        <v>4.1666666666666664E-2</v>
      </c>
      <c r="AA592" s="36">
        <v>1</v>
      </c>
      <c r="AB592" s="42">
        <v>2</v>
      </c>
      <c r="AC592" s="9">
        <f t="shared" si="34"/>
        <v>4.1666666666666664E-2</v>
      </c>
      <c r="AD592" s="7">
        <f t="shared" si="35"/>
        <v>8.3333333333333329E-2</v>
      </c>
    </row>
    <row r="593" spans="1:30" customFormat="1" ht="14.5" x14ac:dyDescent="0.35">
      <c r="A593" s="8" t="s">
        <v>29</v>
      </c>
      <c r="B593" s="11" t="s">
        <v>2248</v>
      </c>
      <c r="C593" s="39" t="s">
        <v>1808</v>
      </c>
      <c r="D593" s="13" t="s">
        <v>1109</v>
      </c>
      <c r="E593" s="5" t="s">
        <v>74</v>
      </c>
      <c r="F593" s="6">
        <v>3964</v>
      </c>
      <c r="G593" s="14" t="s">
        <v>2456</v>
      </c>
      <c r="H593" s="15" t="s">
        <v>2457</v>
      </c>
      <c r="I593" s="11" t="s">
        <v>1463</v>
      </c>
      <c r="J593" s="11" t="s">
        <v>2458</v>
      </c>
      <c r="K593" s="11">
        <v>200</v>
      </c>
      <c r="L593" s="11" t="s">
        <v>2459</v>
      </c>
      <c r="M593" s="11" t="s">
        <v>2460</v>
      </c>
      <c r="N593" s="11" t="s">
        <v>1333</v>
      </c>
      <c r="O593" s="11" t="s">
        <v>1723</v>
      </c>
      <c r="P593" s="11" t="s">
        <v>1387</v>
      </c>
      <c r="Q593" s="11" t="s">
        <v>1070</v>
      </c>
      <c r="R593" s="1" t="s">
        <v>4317</v>
      </c>
      <c r="S593" s="1" t="s">
        <v>4317</v>
      </c>
      <c r="T593" s="11" t="s">
        <v>1067</v>
      </c>
      <c r="U593" s="1" t="s">
        <v>1108</v>
      </c>
      <c r="V593" s="30" t="s">
        <v>1174</v>
      </c>
      <c r="W593" s="11" t="s">
        <v>1243</v>
      </c>
      <c r="X593" s="9">
        <v>0.375</v>
      </c>
      <c r="Y593" s="9">
        <v>0.41666666666666669</v>
      </c>
      <c r="Z593" s="9">
        <v>4.1666666666666664E-2</v>
      </c>
      <c r="AA593" s="36">
        <v>1</v>
      </c>
      <c r="AB593" s="42">
        <v>2</v>
      </c>
      <c r="AC593" s="9">
        <f t="shared" si="34"/>
        <v>4.1666666666666664E-2</v>
      </c>
      <c r="AD593" s="7">
        <f t="shared" si="35"/>
        <v>8.3333333333333329E-2</v>
      </c>
    </row>
    <row r="594" spans="1:30" customFormat="1" ht="14.5" x14ac:dyDescent="0.35">
      <c r="A594" s="8" t="s">
        <v>29</v>
      </c>
      <c r="B594" s="11" t="s">
        <v>2248</v>
      </c>
      <c r="C594" s="39" t="s">
        <v>1808</v>
      </c>
      <c r="D594" s="12" t="s">
        <v>1724</v>
      </c>
      <c r="E594" s="5" t="s">
        <v>1725</v>
      </c>
      <c r="F594" s="6" t="s">
        <v>133</v>
      </c>
      <c r="G594" s="14" t="s">
        <v>2440</v>
      </c>
      <c r="H594" s="15" t="s">
        <v>2506</v>
      </c>
      <c r="I594" s="11" t="s">
        <v>1726</v>
      </c>
      <c r="J594" s="8" t="s">
        <v>2441</v>
      </c>
      <c r="K594" s="8">
        <v>1650</v>
      </c>
      <c r="L594" s="8" t="s">
        <v>2442</v>
      </c>
      <c r="M594" s="8" t="s">
        <v>2443</v>
      </c>
      <c r="N594" s="8" t="s">
        <v>1333</v>
      </c>
      <c r="O594" s="8" t="s">
        <v>1723</v>
      </c>
      <c r="P594" s="8" t="s">
        <v>1387</v>
      </c>
      <c r="Q594" s="8" t="s">
        <v>1065</v>
      </c>
      <c r="R594" s="8" t="s">
        <v>3053</v>
      </c>
      <c r="S594" s="8" t="s">
        <v>3053</v>
      </c>
      <c r="T594" s="11" t="s">
        <v>1067</v>
      </c>
      <c r="U594" s="1" t="s">
        <v>1108</v>
      </c>
      <c r="V594" s="30" t="s">
        <v>1174</v>
      </c>
      <c r="W594" s="11" t="s">
        <v>1243</v>
      </c>
      <c r="X594" s="9">
        <v>0.41666666666666669</v>
      </c>
      <c r="Y594" s="9">
        <v>0.45833333333333331</v>
      </c>
      <c r="Z594" s="9">
        <v>4.1666666666666664E-2</v>
      </c>
      <c r="AA594" s="36">
        <v>1</v>
      </c>
      <c r="AB594" s="42">
        <v>2</v>
      </c>
      <c r="AC594" s="9">
        <f t="shared" si="34"/>
        <v>4.1666666666666664E-2</v>
      </c>
      <c r="AD594" s="7">
        <f t="shared" si="35"/>
        <v>8.3333333333333329E-2</v>
      </c>
    </row>
    <row r="595" spans="1:30" customFormat="1" ht="14.5" x14ac:dyDescent="0.35">
      <c r="A595" s="8" t="s">
        <v>29</v>
      </c>
      <c r="B595" s="11" t="s">
        <v>2248</v>
      </c>
      <c r="C595" s="39" t="s">
        <v>1808</v>
      </c>
      <c r="D595" s="12" t="s">
        <v>1421</v>
      </c>
      <c r="E595" s="5" t="s">
        <v>59</v>
      </c>
      <c r="F595" s="6">
        <v>539</v>
      </c>
      <c r="G595" s="14" t="s">
        <v>2951</v>
      </c>
      <c r="H595" s="15" t="s">
        <v>2952</v>
      </c>
      <c r="I595" s="11" t="s">
        <v>673</v>
      </c>
      <c r="J595" s="8" t="s">
        <v>2645</v>
      </c>
      <c r="K595" s="8">
        <v>67</v>
      </c>
      <c r="L595" s="8" t="s">
        <v>2646</v>
      </c>
      <c r="M595" s="8" t="s">
        <v>2934</v>
      </c>
      <c r="N595" s="8" t="s">
        <v>1333</v>
      </c>
      <c r="O595" s="8" t="s">
        <v>1723</v>
      </c>
      <c r="P595" s="8" t="s">
        <v>1387</v>
      </c>
      <c r="Q595" s="8" t="s">
        <v>1065</v>
      </c>
      <c r="R595" s="11" t="s">
        <v>1066</v>
      </c>
      <c r="S595" s="11" t="s">
        <v>1066</v>
      </c>
      <c r="T595" s="11" t="s">
        <v>1067</v>
      </c>
      <c r="U595" s="1" t="s">
        <v>1108</v>
      </c>
      <c r="V595" s="30" t="s">
        <v>1174</v>
      </c>
      <c r="W595" s="11" t="s">
        <v>1243</v>
      </c>
      <c r="X595" s="9">
        <v>0.45833333333333331</v>
      </c>
      <c r="Y595" s="9">
        <v>0.54166666666666663</v>
      </c>
      <c r="Z595" s="9">
        <v>8.3333333333333329E-2</v>
      </c>
      <c r="AA595" s="36">
        <v>1</v>
      </c>
      <c r="AB595" s="42">
        <v>2</v>
      </c>
      <c r="AC595" s="9">
        <f t="shared" si="34"/>
        <v>8.3333333333333329E-2</v>
      </c>
      <c r="AD595" s="7">
        <f t="shared" si="35"/>
        <v>0.16666666666666666</v>
      </c>
    </row>
    <row r="596" spans="1:30" customFormat="1" ht="14.5" x14ac:dyDescent="0.35">
      <c r="A596" s="8" t="s">
        <v>29</v>
      </c>
      <c r="B596" s="11" t="s">
        <v>2248</v>
      </c>
      <c r="C596" s="39" t="s">
        <v>1808</v>
      </c>
      <c r="D596" s="12" t="s">
        <v>1421</v>
      </c>
      <c r="E596" s="5" t="s">
        <v>59</v>
      </c>
      <c r="F596" s="6">
        <v>540</v>
      </c>
      <c r="G596" s="14" t="s">
        <v>2643</v>
      </c>
      <c r="H596" s="15" t="s">
        <v>2644</v>
      </c>
      <c r="I596" s="11" t="s">
        <v>673</v>
      </c>
      <c r="J596" s="8" t="s">
        <v>2645</v>
      </c>
      <c r="K596" s="8">
        <v>2262</v>
      </c>
      <c r="L596" s="8" t="s">
        <v>2646</v>
      </c>
      <c r="M596" s="8" t="s">
        <v>2647</v>
      </c>
      <c r="N596" s="8" t="s">
        <v>1333</v>
      </c>
      <c r="O596" s="8" t="s">
        <v>1723</v>
      </c>
      <c r="P596" s="8" t="s">
        <v>1387</v>
      </c>
      <c r="Q596" s="8" t="s">
        <v>1065</v>
      </c>
      <c r="R596" s="11" t="s">
        <v>1066</v>
      </c>
      <c r="S596" s="11" t="s">
        <v>1066</v>
      </c>
      <c r="T596" s="11" t="s">
        <v>1067</v>
      </c>
      <c r="U596" s="1" t="s">
        <v>1108</v>
      </c>
      <c r="V596" s="30" t="s">
        <v>1174</v>
      </c>
      <c r="W596" s="11" t="s">
        <v>1107</v>
      </c>
      <c r="X596" s="9">
        <v>0.58333333333333337</v>
      </c>
      <c r="Y596" s="9">
        <v>0.64583333333333337</v>
      </c>
      <c r="Z596" s="9">
        <v>6.25E-2</v>
      </c>
      <c r="AA596" s="36">
        <v>1</v>
      </c>
      <c r="AB596" s="42">
        <v>2</v>
      </c>
      <c r="AC596" s="9">
        <f t="shared" si="34"/>
        <v>6.25E-2</v>
      </c>
      <c r="AD596" s="7">
        <f t="shared" si="35"/>
        <v>0.125</v>
      </c>
    </row>
    <row r="597" spans="1:30" customFormat="1" ht="14.5" x14ac:dyDescent="0.35">
      <c r="A597" s="8" t="s">
        <v>29</v>
      </c>
      <c r="B597" s="11" t="s">
        <v>2248</v>
      </c>
      <c r="C597" s="39" t="s">
        <v>1808</v>
      </c>
      <c r="D597" s="12" t="s">
        <v>1116</v>
      </c>
      <c r="E597" s="5" t="s">
        <v>89</v>
      </c>
      <c r="F597" s="6">
        <v>289</v>
      </c>
      <c r="G597" s="14" t="s">
        <v>3814</v>
      </c>
      <c r="H597" s="15" t="s">
        <v>3813</v>
      </c>
      <c r="I597" s="11" t="s">
        <v>696</v>
      </c>
      <c r="J597" s="8" t="s">
        <v>2429</v>
      </c>
      <c r="K597" s="8">
        <v>2780</v>
      </c>
      <c r="L597" s="8" t="s">
        <v>2430</v>
      </c>
      <c r="M597" s="8" t="s">
        <v>2431</v>
      </c>
      <c r="N597" s="8" t="s">
        <v>1333</v>
      </c>
      <c r="O597" s="8" t="s">
        <v>1723</v>
      </c>
      <c r="P597" s="8" t="s">
        <v>1387</v>
      </c>
      <c r="Q597" s="8" t="s">
        <v>1065</v>
      </c>
      <c r="R597" s="11" t="s">
        <v>1066</v>
      </c>
      <c r="S597" s="11" t="s">
        <v>1066</v>
      </c>
      <c r="T597" s="11" t="s">
        <v>1067</v>
      </c>
      <c r="U597" s="1" t="s">
        <v>1108</v>
      </c>
      <c r="V597" s="30" t="s">
        <v>1174</v>
      </c>
      <c r="W597" s="11" t="s">
        <v>1107</v>
      </c>
      <c r="X597" s="9">
        <v>0.64583333333333337</v>
      </c>
      <c r="Y597" s="9">
        <v>0.6875</v>
      </c>
      <c r="Z597" s="9">
        <v>4.1666666666666664E-2</v>
      </c>
      <c r="AA597" s="36">
        <v>1</v>
      </c>
      <c r="AB597" s="42">
        <v>2</v>
      </c>
      <c r="AC597" s="9">
        <f t="shared" si="34"/>
        <v>4.1666666666666664E-2</v>
      </c>
      <c r="AD597" s="7">
        <f t="shared" si="35"/>
        <v>8.3333333333333329E-2</v>
      </c>
    </row>
    <row r="598" spans="1:30" customFormat="1" ht="14.5" x14ac:dyDescent="0.35">
      <c r="A598" s="8" t="s">
        <v>29</v>
      </c>
      <c r="B598" s="11" t="s">
        <v>2248</v>
      </c>
      <c r="C598" s="39" t="s">
        <v>1808</v>
      </c>
      <c r="D598" s="12" t="s">
        <v>1818</v>
      </c>
      <c r="E598" s="5" t="s">
        <v>80</v>
      </c>
      <c r="F598" s="6">
        <v>37</v>
      </c>
      <c r="G598" s="14" t="s">
        <v>2427</v>
      </c>
      <c r="H598" s="15" t="s">
        <v>2428</v>
      </c>
      <c r="I598" s="11" t="s">
        <v>1719</v>
      </c>
      <c r="J598" s="8" t="s">
        <v>2429</v>
      </c>
      <c r="K598" s="8">
        <v>2780</v>
      </c>
      <c r="L598" s="8" t="s">
        <v>2430</v>
      </c>
      <c r="M598" s="8" t="s">
        <v>2431</v>
      </c>
      <c r="N598" s="8" t="s">
        <v>1333</v>
      </c>
      <c r="O598" s="8" t="s">
        <v>1723</v>
      </c>
      <c r="P598" s="8" t="s">
        <v>1387</v>
      </c>
      <c r="Q598" s="8" t="s">
        <v>1061</v>
      </c>
      <c r="R598" s="11" t="s">
        <v>1074</v>
      </c>
      <c r="S598" s="11" t="s">
        <v>1074</v>
      </c>
      <c r="T598" s="11" t="s">
        <v>1067</v>
      </c>
      <c r="U598" s="1" t="s">
        <v>1108</v>
      </c>
      <c r="V598" s="30" t="s">
        <v>1174</v>
      </c>
      <c r="W598" s="11" t="s">
        <v>1107</v>
      </c>
      <c r="X598" s="9">
        <v>0.6875</v>
      </c>
      <c r="Y598" s="9">
        <v>0.75</v>
      </c>
      <c r="Z598" s="9">
        <v>6.25E-2</v>
      </c>
      <c r="AA598" s="36">
        <v>1</v>
      </c>
      <c r="AB598" s="42">
        <v>2</v>
      </c>
      <c r="AC598" s="9">
        <f t="shared" si="34"/>
        <v>6.25E-2</v>
      </c>
      <c r="AD598" s="7">
        <f t="shared" si="35"/>
        <v>0.125</v>
      </c>
    </row>
    <row r="599" spans="1:30" customFormat="1" ht="14.5" x14ac:dyDescent="0.35">
      <c r="A599" s="8" t="s">
        <v>29</v>
      </c>
      <c r="B599" s="11" t="s">
        <v>2248</v>
      </c>
      <c r="C599" s="39" t="s">
        <v>1808</v>
      </c>
      <c r="D599" s="12" t="s">
        <v>1414</v>
      </c>
      <c r="E599" s="5" t="s">
        <v>58</v>
      </c>
      <c r="F599" s="6">
        <v>1024</v>
      </c>
      <c r="G599" s="14" t="s">
        <v>2418</v>
      </c>
      <c r="H599" s="15" t="s">
        <v>2419</v>
      </c>
      <c r="I599" s="11" t="s">
        <v>670</v>
      </c>
      <c r="J599" s="8" t="s">
        <v>2420</v>
      </c>
      <c r="K599" s="8">
        <v>38</v>
      </c>
      <c r="L599" s="8" t="s">
        <v>2421</v>
      </c>
      <c r="M599" s="8" t="s">
        <v>2422</v>
      </c>
      <c r="N599" s="8" t="s">
        <v>1333</v>
      </c>
      <c r="O599" s="8" t="s">
        <v>1723</v>
      </c>
      <c r="P599" s="8" t="s">
        <v>1387</v>
      </c>
      <c r="Q599" s="8" t="s">
        <v>1065</v>
      </c>
      <c r="R599" s="1" t="s">
        <v>4317</v>
      </c>
      <c r="S599" s="1" t="s">
        <v>4317</v>
      </c>
      <c r="T599" s="11" t="s">
        <v>1069</v>
      </c>
      <c r="U599" s="1" t="s">
        <v>1105</v>
      </c>
      <c r="V599" s="1" t="s">
        <v>1171</v>
      </c>
      <c r="W599" s="8" t="s">
        <v>1243</v>
      </c>
      <c r="X599" s="9">
        <v>0.375</v>
      </c>
      <c r="Y599" s="9">
        <v>0.4375</v>
      </c>
      <c r="Z599" s="9">
        <v>6.25E-2</v>
      </c>
      <c r="AA599" s="36">
        <v>1</v>
      </c>
      <c r="AB599" s="42">
        <v>2</v>
      </c>
      <c r="AC599" s="9">
        <f t="shared" si="34"/>
        <v>6.25E-2</v>
      </c>
      <c r="AD599" s="7">
        <f t="shared" si="35"/>
        <v>0.125</v>
      </c>
    </row>
    <row r="600" spans="1:30" customFormat="1" ht="14.5" x14ac:dyDescent="0.35">
      <c r="A600" s="8" t="s">
        <v>29</v>
      </c>
      <c r="B600" s="11" t="s">
        <v>2248</v>
      </c>
      <c r="C600" s="39" t="s">
        <v>1808</v>
      </c>
      <c r="D600" s="12" t="s">
        <v>1421</v>
      </c>
      <c r="E600" s="5" t="s">
        <v>59</v>
      </c>
      <c r="F600" s="6">
        <v>546</v>
      </c>
      <c r="G600" s="14" t="s">
        <v>2423</v>
      </c>
      <c r="H600" s="15" t="s">
        <v>2424</v>
      </c>
      <c r="I600" s="11" t="s">
        <v>673</v>
      </c>
      <c r="J600" s="8" t="s">
        <v>2425</v>
      </c>
      <c r="K600" s="8">
        <v>181</v>
      </c>
      <c r="L600" s="8" t="s">
        <v>2421</v>
      </c>
      <c r="M600" s="8" t="s">
        <v>2426</v>
      </c>
      <c r="N600" s="8" t="s">
        <v>1333</v>
      </c>
      <c r="O600" s="8" t="s">
        <v>1723</v>
      </c>
      <c r="P600" s="8" t="s">
        <v>1387</v>
      </c>
      <c r="Q600" s="8" t="s">
        <v>1065</v>
      </c>
      <c r="R600" s="11" t="s">
        <v>1066</v>
      </c>
      <c r="S600" s="11" t="s">
        <v>1066</v>
      </c>
      <c r="T600" s="11" t="s">
        <v>1069</v>
      </c>
      <c r="U600" s="1" t="s">
        <v>1105</v>
      </c>
      <c r="V600" s="1" t="s">
        <v>1171</v>
      </c>
      <c r="W600" s="8" t="s">
        <v>1243</v>
      </c>
      <c r="X600" s="9">
        <v>0.4375</v>
      </c>
      <c r="Y600" s="9">
        <v>0.5</v>
      </c>
      <c r="Z600" s="9">
        <v>6.25E-2</v>
      </c>
      <c r="AA600" s="36">
        <v>1</v>
      </c>
      <c r="AB600" s="42">
        <v>2</v>
      </c>
      <c r="AC600" s="9">
        <f t="shared" si="34"/>
        <v>6.25E-2</v>
      </c>
      <c r="AD600" s="7">
        <f t="shared" si="35"/>
        <v>0.125</v>
      </c>
    </row>
    <row r="601" spans="1:30" customFormat="1" ht="14.5" x14ac:dyDescent="0.35">
      <c r="A601" s="8" t="s">
        <v>29</v>
      </c>
      <c r="B601" s="11" t="s">
        <v>2248</v>
      </c>
      <c r="C601" s="39" t="s">
        <v>1808</v>
      </c>
      <c r="D601" s="41" t="s">
        <v>1712</v>
      </c>
      <c r="E601" s="5" t="s">
        <v>100</v>
      </c>
      <c r="F601" s="6">
        <v>74</v>
      </c>
      <c r="G601" s="14" t="s">
        <v>2635</v>
      </c>
      <c r="H601" s="15" t="s">
        <v>2638</v>
      </c>
      <c r="I601" s="11" t="s">
        <v>699</v>
      </c>
      <c r="J601" s="8" t="s">
        <v>2425</v>
      </c>
      <c r="K601" s="8">
        <v>400</v>
      </c>
      <c r="L601" s="8" t="s">
        <v>2421</v>
      </c>
      <c r="M601" s="8" t="s">
        <v>2636</v>
      </c>
      <c r="N601" s="8" t="s">
        <v>1333</v>
      </c>
      <c r="O601" s="8" t="s">
        <v>1723</v>
      </c>
      <c r="P601" s="8" t="s">
        <v>1387</v>
      </c>
      <c r="Q601" s="8" t="s">
        <v>1065</v>
      </c>
      <c r="R601" s="8" t="s">
        <v>3053</v>
      </c>
      <c r="S601" s="8" t="s">
        <v>3053</v>
      </c>
      <c r="T601" s="11" t="s">
        <v>1069</v>
      </c>
      <c r="U601" s="1" t="s">
        <v>1105</v>
      </c>
      <c r="V601" s="1" t="s">
        <v>1171</v>
      </c>
      <c r="W601" s="8" t="s">
        <v>1107</v>
      </c>
      <c r="X601" s="9">
        <v>0.5</v>
      </c>
      <c r="Y601" s="9">
        <v>0.54166666666666663</v>
      </c>
      <c r="Z601" s="9">
        <v>4.1666666666666664E-2</v>
      </c>
      <c r="AA601" s="36">
        <v>1</v>
      </c>
      <c r="AB601" s="42">
        <v>2</v>
      </c>
      <c r="AC601" s="9">
        <f t="shared" si="34"/>
        <v>4.1666666666666664E-2</v>
      </c>
      <c r="AD601" s="7">
        <f t="shared" si="35"/>
        <v>8.3333333333333329E-2</v>
      </c>
    </row>
    <row r="602" spans="1:30" customFormat="1" ht="14.5" x14ac:dyDescent="0.35">
      <c r="A602" s="8" t="s">
        <v>29</v>
      </c>
      <c r="B602" s="11" t="s">
        <v>2248</v>
      </c>
      <c r="C602" s="39" t="s">
        <v>1808</v>
      </c>
      <c r="D602" s="12" t="s">
        <v>1116</v>
      </c>
      <c r="E602" s="5" t="s">
        <v>89</v>
      </c>
      <c r="F602" s="6">
        <v>753</v>
      </c>
      <c r="G602" s="14" t="s">
        <v>2960</v>
      </c>
      <c r="H602" s="15" t="s">
        <v>2961</v>
      </c>
      <c r="I602" s="11" t="s">
        <v>696</v>
      </c>
      <c r="J602" s="8" t="s">
        <v>2413</v>
      </c>
      <c r="K602" s="8">
        <v>566</v>
      </c>
      <c r="L602" s="8" t="s">
        <v>2414</v>
      </c>
      <c r="M602" s="8" t="s">
        <v>2415</v>
      </c>
      <c r="N602" s="8" t="s">
        <v>1333</v>
      </c>
      <c r="O602" s="8" t="s">
        <v>1723</v>
      </c>
      <c r="P602" s="8" t="s">
        <v>1387</v>
      </c>
      <c r="Q602" s="8" t="s">
        <v>1065</v>
      </c>
      <c r="R602" s="8" t="s">
        <v>1066</v>
      </c>
      <c r="S602" s="8" t="s">
        <v>1066</v>
      </c>
      <c r="T602" s="11" t="s">
        <v>1069</v>
      </c>
      <c r="U602" s="1" t="s">
        <v>1105</v>
      </c>
      <c r="V602" s="1" t="s">
        <v>1171</v>
      </c>
      <c r="W602" s="8" t="s">
        <v>1107</v>
      </c>
      <c r="X602" s="9">
        <v>0.58333333333333337</v>
      </c>
      <c r="Y602" s="9">
        <v>0.64583333333333337</v>
      </c>
      <c r="Z602" s="9">
        <v>6.25E-2</v>
      </c>
      <c r="AA602" s="36">
        <v>1</v>
      </c>
      <c r="AB602" s="42">
        <v>2</v>
      </c>
      <c r="AC602" s="9">
        <f t="shared" si="34"/>
        <v>6.25E-2</v>
      </c>
      <c r="AD602" s="7">
        <f t="shared" si="35"/>
        <v>0.125</v>
      </c>
    </row>
    <row r="603" spans="1:30" customFormat="1" ht="14.5" x14ac:dyDescent="0.35">
      <c r="A603" s="8" t="s">
        <v>29</v>
      </c>
      <c r="B603" s="11" t="s">
        <v>2248</v>
      </c>
      <c r="C603" s="39" t="s">
        <v>1808</v>
      </c>
      <c r="D603" s="12" t="s">
        <v>1414</v>
      </c>
      <c r="E603" s="5" t="s">
        <v>58</v>
      </c>
      <c r="F603" s="6">
        <v>1709</v>
      </c>
      <c r="G603" s="14" t="s">
        <v>2411</v>
      </c>
      <c r="H603" s="15" t="s">
        <v>2412</v>
      </c>
      <c r="I603" s="11" t="s">
        <v>670</v>
      </c>
      <c r="J603" s="8" t="s">
        <v>2413</v>
      </c>
      <c r="K603" s="8">
        <v>566</v>
      </c>
      <c r="L603" s="8" t="s">
        <v>2414</v>
      </c>
      <c r="M603" s="8" t="s">
        <v>2415</v>
      </c>
      <c r="N603" s="8" t="s">
        <v>1333</v>
      </c>
      <c r="O603" s="8" t="s">
        <v>1723</v>
      </c>
      <c r="P603" s="8" t="s">
        <v>1387</v>
      </c>
      <c r="Q603" s="8" t="s">
        <v>1065</v>
      </c>
      <c r="R603" s="1" t="s">
        <v>4317</v>
      </c>
      <c r="S603" s="1" t="s">
        <v>4317</v>
      </c>
      <c r="T603" s="11" t="s">
        <v>1069</v>
      </c>
      <c r="U603" s="1" t="s">
        <v>1105</v>
      </c>
      <c r="V603" s="1" t="s">
        <v>1171</v>
      </c>
      <c r="W603" s="8" t="s">
        <v>1107</v>
      </c>
      <c r="X603" s="10">
        <v>0.64583333333333337</v>
      </c>
      <c r="Y603" s="10">
        <v>0.70833333333333337</v>
      </c>
      <c r="Z603" s="9">
        <v>6.25E-2</v>
      </c>
      <c r="AA603" s="36">
        <v>1</v>
      </c>
      <c r="AB603" s="42">
        <v>2</v>
      </c>
      <c r="AC603" s="9">
        <f t="shared" si="34"/>
        <v>6.25E-2</v>
      </c>
      <c r="AD603" s="7">
        <f t="shared" si="35"/>
        <v>0.125</v>
      </c>
    </row>
    <row r="604" spans="1:30" customFormat="1" ht="14.5" x14ac:dyDescent="0.35">
      <c r="A604" s="8" t="s">
        <v>29</v>
      </c>
      <c r="B604" s="11" t="s">
        <v>2248</v>
      </c>
      <c r="C604" s="39" t="s">
        <v>1808</v>
      </c>
      <c r="D604" s="12" t="s">
        <v>1421</v>
      </c>
      <c r="E604" s="5" t="s">
        <v>59</v>
      </c>
      <c r="F604" s="6">
        <v>592</v>
      </c>
      <c r="G604" s="14" t="s">
        <v>2416</v>
      </c>
      <c r="H604" s="15" t="s">
        <v>2417</v>
      </c>
      <c r="I604" s="11" t="s">
        <v>673</v>
      </c>
      <c r="J604" s="8" t="s">
        <v>2517</v>
      </c>
      <c r="K604" s="8">
        <v>566</v>
      </c>
      <c r="L604" s="8" t="s">
        <v>2518</v>
      </c>
      <c r="M604" s="8" t="s">
        <v>2519</v>
      </c>
      <c r="N604" s="8" t="s">
        <v>1333</v>
      </c>
      <c r="O604" s="8" t="s">
        <v>1723</v>
      </c>
      <c r="P604" s="8" t="s">
        <v>1387</v>
      </c>
      <c r="Q604" s="8" t="s">
        <v>1065</v>
      </c>
      <c r="R604" s="11" t="s">
        <v>1066</v>
      </c>
      <c r="S604" s="11" t="s">
        <v>1066</v>
      </c>
      <c r="T604" s="11" t="s">
        <v>1069</v>
      </c>
      <c r="U604" s="1" t="s">
        <v>1105</v>
      </c>
      <c r="V604" s="1" t="s">
        <v>1171</v>
      </c>
      <c r="W604" s="8" t="s">
        <v>1107</v>
      </c>
      <c r="X604" s="10">
        <v>0.70833333333333337</v>
      </c>
      <c r="Y604" s="10">
        <v>0.75</v>
      </c>
      <c r="Z604" s="9">
        <v>4.1666666666666664E-2</v>
      </c>
      <c r="AA604" s="36">
        <v>1</v>
      </c>
      <c r="AB604" s="42">
        <v>2</v>
      </c>
      <c r="AC604" s="9">
        <f t="shared" si="34"/>
        <v>4.1666666666666664E-2</v>
      </c>
      <c r="AD604" s="7">
        <f t="shared" si="35"/>
        <v>8.3333333333333329E-2</v>
      </c>
    </row>
    <row r="605" spans="1:30" x14ac:dyDescent="0.3">
      <c r="A605" s="8" t="s">
        <v>29</v>
      </c>
      <c r="B605" s="11" t="s">
        <v>2248</v>
      </c>
      <c r="C605" s="39" t="s">
        <v>1808</v>
      </c>
      <c r="D605" s="12" t="s">
        <v>1109</v>
      </c>
      <c r="E605" s="5" t="s">
        <v>74</v>
      </c>
      <c r="F605" s="6">
        <v>1490</v>
      </c>
      <c r="G605" s="14" t="s">
        <v>2478</v>
      </c>
      <c r="H605" s="15" t="s">
        <v>2479</v>
      </c>
      <c r="I605" s="11" t="s">
        <v>1463</v>
      </c>
      <c r="J605" s="8" t="s">
        <v>2480</v>
      </c>
      <c r="K605" s="8">
        <v>1824</v>
      </c>
      <c r="L605" s="8" t="s">
        <v>2481</v>
      </c>
      <c r="M605" s="8" t="s">
        <v>2482</v>
      </c>
      <c r="N605" s="8" t="s">
        <v>1333</v>
      </c>
      <c r="O605" s="8" t="s">
        <v>1723</v>
      </c>
      <c r="P605" s="8" t="s">
        <v>1387</v>
      </c>
      <c r="Q605" s="8" t="s">
        <v>1070</v>
      </c>
      <c r="R605" s="1" t="s">
        <v>4317</v>
      </c>
      <c r="S605" s="1" t="s">
        <v>4317</v>
      </c>
      <c r="T605" s="8" t="s">
        <v>1071</v>
      </c>
      <c r="U605" s="1" t="s">
        <v>1108</v>
      </c>
      <c r="V605" s="30" t="s">
        <v>1178</v>
      </c>
      <c r="W605" s="11" t="s">
        <v>1243</v>
      </c>
      <c r="X605" s="9">
        <v>0.375</v>
      </c>
      <c r="Y605" s="9">
        <v>0.39583333333333331</v>
      </c>
      <c r="Z605" s="9">
        <v>2.0833333333333332E-2</v>
      </c>
      <c r="AA605" s="36">
        <v>1</v>
      </c>
      <c r="AB605" s="42">
        <v>2</v>
      </c>
      <c r="AC605" s="9">
        <f t="shared" si="34"/>
        <v>2.0833333333333332E-2</v>
      </c>
      <c r="AD605" s="7">
        <f t="shared" si="35"/>
        <v>4.1666666666666664E-2</v>
      </c>
    </row>
    <row r="606" spans="1:30" x14ac:dyDescent="0.3">
      <c r="A606" s="8" t="s">
        <v>29</v>
      </c>
      <c r="B606" s="11" t="s">
        <v>2248</v>
      </c>
      <c r="C606" s="39" t="s">
        <v>1808</v>
      </c>
      <c r="D606" s="12" t="s">
        <v>1414</v>
      </c>
      <c r="E606" s="5" t="s">
        <v>58</v>
      </c>
      <c r="F606" s="6">
        <v>1409</v>
      </c>
      <c r="G606" s="14" t="s">
        <v>2483</v>
      </c>
      <c r="H606" s="15" t="s">
        <v>2484</v>
      </c>
      <c r="I606" s="11" t="s">
        <v>670</v>
      </c>
      <c r="J606" s="8" t="s">
        <v>2485</v>
      </c>
      <c r="K606" s="8">
        <v>847</v>
      </c>
      <c r="L606" s="8" t="s">
        <v>2481</v>
      </c>
      <c r="M606" s="8" t="s">
        <v>2486</v>
      </c>
      <c r="N606" s="8" t="s">
        <v>1333</v>
      </c>
      <c r="O606" s="8" t="s">
        <v>1723</v>
      </c>
      <c r="P606" s="8" t="s">
        <v>1387</v>
      </c>
      <c r="Q606" s="8" t="s">
        <v>1065</v>
      </c>
      <c r="R606" s="1" t="s">
        <v>4317</v>
      </c>
      <c r="S606" s="1" t="s">
        <v>4317</v>
      </c>
      <c r="T606" s="8" t="s">
        <v>1071</v>
      </c>
      <c r="U606" s="1" t="s">
        <v>1108</v>
      </c>
      <c r="V606" s="11" t="s">
        <v>1178</v>
      </c>
      <c r="W606" s="11" t="s">
        <v>1243</v>
      </c>
      <c r="X606" s="9">
        <v>0.39583333333333331</v>
      </c>
      <c r="Y606" s="9">
        <v>0.4375</v>
      </c>
      <c r="Z606" s="9">
        <v>4.1666666666666664E-2</v>
      </c>
      <c r="AA606" s="36">
        <v>1</v>
      </c>
      <c r="AB606" s="42">
        <v>2</v>
      </c>
      <c r="AC606" s="9">
        <f t="shared" si="34"/>
        <v>4.1666666666666664E-2</v>
      </c>
      <c r="AD606" s="7">
        <f t="shared" si="35"/>
        <v>8.3333333333333329E-2</v>
      </c>
    </row>
    <row r="607" spans="1:30" x14ac:dyDescent="0.3">
      <c r="A607" s="8" t="s">
        <v>29</v>
      </c>
      <c r="B607" s="11" t="s">
        <v>2248</v>
      </c>
      <c r="C607" s="39" t="s">
        <v>1808</v>
      </c>
      <c r="D607" s="12" t="s">
        <v>1421</v>
      </c>
      <c r="E607" s="5" t="s">
        <v>59</v>
      </c>
      <c r="F607" s="6">
        <v>569</v>
      </c>
      <c r="G607" s="14" t="s">
        <v>2487</v>
      </c>
      <c r="H607" s="15" t="s">
        <v>2488</v>
      </c>
      <c r="I607" s="11" t="s">
        <v>673</v>
      </c>
      <c r="J607" s="8" t="s">
        <v>2485</v>
      </c>
      <c r="K607" s="8">
        <v>858</v>
      </c>
      <c r="L607" s="8" t="s">
        <v>2481</v>
      </c>
      <c r="M607" s="8" t="s">
        <v>2486</v>
      </c>
      <c r="N607" s="8" t="s">
        <v>1333</v>
      </c>
      <c r="O607" s="8" t="s">
        <v>1723</v>
      </c>
      <c r="P607" s="8" t="s">
        <v>1387</v>
      </c>
      <c r="Q607" s="8" t="s">
        <v>1065</v>
      </c>
      <c r="R607" s="11" t="s">
        <v>1066</v>
      </c>
      <c r="S607" s="11" t="s">
        <v>1066</v>
      </c>
      <c r="T607" s="8" t="s">
        <v>1071</v>
      </c>
      <c r="U607" s="1" t="s">
        <v>1108</v>
      </c>
      <c r="V607" s="11" t="s">
        <v>1178</v>
      </c>
      <c r="W607" s="11" t="s">
        <v>1243</v>
      </c>
      <c r="X607" s="9">
        <v>0.4375</v>
      </c>
      <c r="Y607" s="9">
        <v>0.47916666666666669</v>
      </c>
      <c r="Z607" s="9">
        <v>4.1666666666666664E-2</v>
      </c>
      <c r="AA607" s="36">
        <v>1</v>
      </c>
      <c r="AB607" s="42">
        <v>2</v>
      </c>
      <c r="AC607" s="9">
        <f t="shared" si="34"/>
        <v>4.1666666666666664E-2</v>
      </c>
      <c r="AD607" s="7">
        <f t="shared" si="35"/>
        <v>8.3333333333333329E-2</v>
      </c>
    </row>
    <row r="608" spans="1:30" x14ac:dyDescent="0.3">
      <c r="A608" s="8" t="s">
        <v>29</v>
      </c>
      <c r="B608" s="11" t="s">
        <v>2248</v>
      </c>
      <c r="C608" s="39" t="s">
        <v>1808</v>
      </c>
      <c r="D608" s="41" t="s">
        <v>1712</v>
      </c>
      <c r="E608" s="5" t="s">
        <v>100</v>
      </c>
      <c r="F608" s="6">
        <v>76</v>
      </c>
      <c r="G608" s="14" t="s">
        <v>2627</v>
      </c>
      <c r="H608" s="15" t="s">
        <v>2640</v>
      </c>
      <c r="I608" s="11" t="s">
        <v>699</v>
      </c>
      <c r="J608" s="8" t="s">
        <v>2630</v>
      </c>
      <c r="K608" s="8">
        <v>1750</v>
      </c>
      <c r="L608" s="8" t="s">
        <v>2631</v>
      </c>
      <c r="M608" s="8" t="s">
        <v>2632</v>
      </c>
      <c r="N608" s="8" t="s">
        <v>1333</v>
      </c>
      <c r="O608" s="8" t="s">
        <v>1723</v>
      </c>
      <c r="P608" s="8" t="s">
        <v>1387</v>
      </c>
      <c r="Q608" s="8" t="s">
        <v>1065</v>
      </c>
      <c r="R608" s="8" t="s">
        <v>3053</v>
      </c>
      <c r="S608" s="8" t="s">
        <v>3053</v>
      </c>
      <c r="T608" s="8" t="s">
        <v>1071</v>
      </c>
      <c r="U608" s="1" t="s">
        <v>1108</v>
      </c>
      <c r="V608" s="11" t="s">
        <v>1178</v>
      </c>
      <c r="W608" s="11" t="s">
        <v>1107</v>
      </c>
      <c r="X608" s="9">
        <v>0.47916666666666669</v>
      </c>
      <c r="Y608" s="9">
        <v>0.54166666666666663</v>
      </c>
      <c r="Z608" s="9">
        <v>6.25E-2</v>
      </c>
      <c r="AA608" s="36">
        <v>1</v>
      </c>
      <c r="AB608" s="42">
        <v>2</v>
      </c>
      <c r="AC608" s="9">
        <f t="shared" si="34"/>
        <v>6.25E-2</v>
      </c>
      <c r="AD608" s="7">
        <f t="shared" si="35"/>
        <v>0.125</v>
      </c>
    </row>
    <row r="609" spans="1:30" x14ac:dyDescent="0.3">
      <c r="A609" s="8" t="s">
        <v>29</v>
      </c>
      <c r="B609" s="11" t="s">
        <v>2248</v>
      </c>
      <c r="C609" s="39" t="s">
        <v>1808</v>
      </c>
      <c r="D609" s="12" t="s">
        <v>1421</v>
      </c>
      <c r="E609" s="5" t="s">
        <v>59</v>
      </c>
      <c r="F609" s="6">
        <v>1000</v>
      </c>
      <c r="G609" s="14" t="s">
        <v>2628</v>
      </c>
      <c r="H609" s="15" t="s">
        <v>2642</v>
      </c>
      <c r="I609" s="11" t="s">
        <v>673</v>
      </c>
      <c r="J609" s="8" t="s">
        <v>2630</v>
      </c>
      <c r="K609" s="8">
        <v>2023</v>
      </c>
      <c r="L609" s="8" t="s">
        <v>2631</v>
      </c>
      <c r="M609" s="8" t="s">
        <v>2633</v>
      </c>
      <c r="N609" s="8" t="s">
        <v>1333</v>
      </c>
      <c r="O609" s="8" t="s">
        <v>1723</v>
      </c>
      <c r="P609" s="8" t="s">
        <v>1387</v>
      </c>
      <c r="Q609" s="8" t="s">
        <v>1065</v>
      </c>
      <c r="R609" s="11" t="s">
        <v>1066</v>
      </c>
      <c r="S609" s="11" t="s">
        <v>1066</v>
      </c>
      <c r="T609" s="8" t="s">
        <v>1071</v>
      </c>
      <c r="U609" s="1" t="s">
        <v>1108</v>
      </c>
      <c r="V609" s="11" t="s">
        <v>1178</v>
      </c>
      <c r="W609" s="11" t="s">
        <v>1107</v>
      </c>
      <c r="X609" s="9">
        <v>0.58333333333333337</v>
      </c>
      <c r="Y609" s="9">
        <v>0.64583333333333337</v>
      </c>
      <c r="Z609" s="9">
        <v>6.25E-2</v>
      </c>
      <c r="AA609" s="36">
        <v>1</v>
      </c>
      <c r="AB609" s="42">
        <v>2</v>
      </c>
      <c r="AC609" s="9">
        <f t="shared" si="34"/>
        <v>6.25E-2</v>
      </c>
      <c r="AD609" s="7">
        <f t="shared" si="35"/>
        <v>0.125</v>
      </c>
    </row>
    <row r="610" spans="1:30" x14ac:dyDescent="0.3">
      <c r="A610" s="8" t="s">
        <v>29</v>
      </c>
      <c r="B610" s="11" t="s">
        <v>2248</v>
      </c>
      <c r="C610" s="39" t="s">
        <v>1808</v>
      </c>
      <c r="D610" s="12" t="s">
        <v>1414</v>
      </c>
      <c r="E610" s="5" t="s">
        <v>58</v>
      </c>
      <c r="F610" s="6">
        <v>1593</v>
      </c>
      <c r="G610" s="14" t="s">
        <v>2629</v>
      </c>
      <c r="H610" s="15" t="s">
        <v>2649</v>
      </c>
      <c r="I610" s="11" t="s">
        <v>670</v>
      </c>
      <c r="J610" s="8" t="s">
        <v>2630</v>
      </c>
      <c r="K610" s="8">
        <v>5080</v>
      </c>
      <c r="L610" s="8" t="s">
        <v>2631</v>
      </c>
      <c r="M610" s="8" t="s">
        <v>2633</v>
      </c>
      <c r="N610" s="8" t="s">
        <v>1333</v>
      </c>
      <c r="O610" s="8" t="s">
        <v>1723</v>
      </c>
      <c r="P610" s="8" t="s">
        <v>1387</v>
      </c>
      <c r="Q610" s="8" t="s">
        <v>1065</v>
      </c>
      <c r="R610" s="1" t="s">
        <v>4317</v>
      </c>
      <c r="S610" s="1" t="s">
        <v>4317</v>
      </c>
      <c r="T610" s="8" t="s">
        <v>1071</v>
      </c>
      <c r="U610" s="1" t="s">
        <v>1108</v>
      </c>
      <c r="V610" s="11" t="s">
        <v>1178</v>
      </c>
      <c r="W610" s="11" t="s">
        <v>1107</v>
      </c>
      <c r="X610" s="9">
        <v>0.64583333333333337</v>
      </c>
      <c r="Y610" s="9">
        <v>0.70833333333333337</v>
      </c>
      <c r="Z610" s="9">
        <v>6.25E-2</v>
      </c>
      <c r="AA610" s="36">
        <v>1</v>
      </c>
      <c r="AB610" s="42">
        <v>2</v>
      </c>
      <c r="AC610" s="9">
        <f t="shared" si="34"/>
        <v>6.25E-2</v>
      </c>
      <c r="AD610" s="7">
        <f t="shared" si="35"/>
        <v>0.125</v>
      </c>
    </row>
    <row r="611" spans="1:30" x14ac:dyDescent="0.3">
      <c r="A611" s="8" t="s">
        <v>29</v>
      </c>
      <c r="B611" s="11" t="s">
        <v>2248</v>
      </c>
      <c r="C611" s="39" t="s">
        <v>1808</v>
      </c>
      <c r="D611" s="41" t="s">
        <v>1712</v>
      </c>
      <c r="E611" s="5" t="s">
        <v>100</v>
      </c>
      <c r="F611" s="6">
        <v>291</v>
      </c>
      <c r="G611" s="14" t="s">
        <v>2949</v>
      </c>
      <c r="H611" s="15" t="s">
        <v>2950</v>
      </c>
      <c r="I611" s="11" t="s">
        <v>699</v>
      </c>
      <c r="J611" s="8" t="s">
        <v>2932</v>
      </c>
      <c r="K611" s="8">
        <v>50</v>
      </c>
      <c r="L611" s="8" t="s">
        <v>2646</v>
      </c>
      <c r="M611" s="8" t="s">
        <v>2933</v>
      </c>
      <c r="N611" s="8" t="s">
        <v>1333</v>
      </c>
      <c r="O611" s="8" t="s">
        <v>1723</v>
      </c>
      <c r="P611" s="8" t="s">
        <v>1387</v>
      </c>
      <c r="Q611" s="8" t="s">
        <v>1065</v>
      </c>
      <c r="R611" s="8" t="s">
        <v>3053</v>
      </c>
      <c r="S611" s="8" t="s">
        <v>3053</v>
      </c>
      <c r="T611" s="8" t="s">
        <v>1071</v>
      </c>
      <c r="U611" s="1" t="s">
        <v>1108</v>
      </c>
      <c r="V611" s="11" t="s">
        <v>1178</v>
      </c>
      <c r="W611" s="11" t="s">
        <v>1107</v>
      </c>
      <c r="X611" s="9">
        <v>0.70833333333333337</v>
      </c>
      <c r="Y611" s="9">
        <v>0.75</v>
      </c>
      <c r="Z611" s="9">
        <v>4.1666666666666664E-2</v>
      </c>
      <c r="AA611" s="36">
        <v>1</v>
      </c>
      <c r="AB611" s="42">
        <v>2</v>
      </c>
      <c r="AC611" s="9">
        <f t="shared" ref="AC611:AC657" si="36">PRODUCT(AA611,Z611)</f>
        <v>4.1666666666666664E-2</v>
      </c>
      <c r="AD611" s="7">
        <f t="shared" ref="AD611:AD657" si="37">AB611*AC611</f>
        <v>8.3333333333333329E-2</v>
      </c>
    </row>
    <row r="612" spans="1:30" x14ac:dyDescent="0.3">
      <c r="A612" s="8" t="s">
        <v>29</v>
      </c>
      <c r="B612" s="11" t="s">
        <v>2248</v>
      </c>
      <c r="C612" s="39" t="s">
        <v>1808</v>
      </c>
      <c r="D612" s="13" t="s">
        <v>1109</v>
      </c>
      <c r="E612" s="5" t="s">
        <v>74</v>
      </c>
      <c r="F612" s="6">
        <v>3891</v>
      </c>
      <c r="G612" s="14" t="s">
        <v>3473</v>
      </c>
      <c r="H612" s="15" t="s">
        <v>3474</v>
      </c>
      <c r="I612" s="11" t="s">
        <v>1463</v>
      </c>
      <c r="J612" s="11" t="s">
        <v>3475</v>
      </c>
      <c r="K612" s="11">
        <v>1300</v>
      </c>
      <c r="L612" s="11" t="s">
        <v>3476</v>
      </c>
      <c r="M612" s="11" t="s">
        <v>3477</v>
      </c>
      <c r="N612" s="8" t="s">
        <v>1333</v>
      </c>
      <c r="O612" s="8" t="s">
        <v>1723</v>
      </c>
      <c r="P612" s="11" t="s">
        <v>1387</v>
      </c>
      <c r="Q612" s="11" t="s">
        <v>1070</v>
      </c>
      <c r="R612" s="1" t="s">
        <v>4317</v>
      </c>
      <c r="S612" s="1" t="s">
        <v>4317</v>
      </c>
      <c r="T612" s="11" t="s">
        <v>1071</v>
      </c>
      <c r="U612" s="1" t="s">
        <v>1108</v>
      </c>
      <c r="V612" s="11" t="s">
        <v>1179</v>
      </c>
      <c r="W612" s="11" t="s">
        <v>1243</v>
      </c>
      <c r="X612" s="9">
        <v>0.375</v>
      </c>
      <c r="Y612" s="9">
        <v>0.39583333333333331</v>
      </c>
      <c r="Z612" s="9">
        <v>2.0833333333333332E-2</v>
      </c>
      <c r="AA612" s="36">
        <v>1</v>
      </c>
      <c r="AB612" s="42">
        <v>2</v>
      </c>
      <c r="AC612" s="9">
        <f t="shared" si="36"/>
        <v>2.0833333333333332E-2</v>
      </c>
      <c r="AD612" s="7">
        <f t="shared" si="37"/>
        <v>4.1666666666666664E-2</v>
      </c>
    </row>
    <row r="613" spans="1:30" x14ac:dyDescent="0.3">
      <c r="A613" s="8" t="s">
        <v>29</v>
      </c>
      <c r="B613" s="11" t="s">
        <v>2248</v>
      </c>
      <c r="C613" s="39" t="s">
        <v>1808</v>
      </c>
      <c r="D613" s="12" t="s">
        <v>1414</v>
      </c>
      <c r="E613" s="5" t="s">
        <v>58</v>
      </c>
      <c r="F613" s="6">
        <v>1759</v>
      </c>
      <c r="G613" s="14" t="s">
        <v>3531</v>
      </c>
      <c r="H613" s="15" t="s">
        <v>3530</v>
      </c>
      <c r="I613" s="11" t="s">
        <v>670</v>
      </c>
      <c r="J613" s="8" t="s">
        <v>3478</v>
      </c>
      <c r="K613" s="8">
        <v>1465</v>
      </c>
      <c r="L613" s="8" t="s">
        <v>3479</v>
      </c>
      <c r="M613" s="8" t="s">
        <v>3480</v>
      </c>
      <c r="N613" s="8" t="s">
        <v>1333</v>
      </c>
      <c r="O613" s="8" t="s">
        <v>1723</v>
      </c>
      <c r="P613" s="8" t="s">
        <v>1387</v>
      </c>
      <c r="Q613" s="8" t="s">
        <v>1065</v>
      </c>
      <c r="R613" s="1" t="s">
        <v>4317</v>
      </c>
      <c r="S613" s="1" t="s">
        <v>4317</v>
      </c>
      <c r="T613" s="11" t="s">
        <v>1071</v>
      </c>
      <c r="U613" s="1" t="s">
        <v>1108</v>
      </c>
      <c r="V613" s="11" t="s">
        <v>1179</v>
      </c>
      <c r="W613" s="11" t="s">
        <v>1243</v>
      </c>
      <c r="X613" s="9">
        <v>0.39583333333333331</v>
      </c>
      <c r="Y613" s="9">
        <v>0.4236111111111111</v>
      </c>
      <c r="Z613" s="9">
        <v>2.7777777777777776E-2</v>
      </c>
      <c r="AA613" s="36">
        <v>1</v>
      </c>
      <c r="AB613" s="42">
        <v>2</v>
      </c>
      <c r="AC613" s="9">
        <f t="shared" si="36"/>
        <v>2.7777777777777776E-2</v>
      </c>
      <c r="AD613" s="7">
        <f t="shared" si="37"/>
        <v>5.5555555555555552E-2</v>
      </c>
    </row>
    <row r="614" spans="1:30" x14ac:dyDescent="0.3">
      <c r="A614" s="8" t="s">
        <v>29</v>
      </c>
      <c r="B614" s="11" t="s">
        <v>2248</v>
      </c>
      <c r="C614" s="39" t="s">
        <v>1808</v>
      </c>
      <c r="D614" s="12" t="s">
        <v>1421</v>
      </c>
      <c r="E614" s="5" t="s">
        <v>59</v>
      </c>
      <c r="F614" s="6">
        <v>1562</v>
      </c>
      <c r="G614" s="14" t="s">
        <v>3481</v>
      </c>
      <c r="H614" s="15" t="s">
        <v>3482</v>
      </c>
      <c r="I614" s="11" t="s">
        <v>673</v>
      </c>
      <c r="J614" s="8" t="s">
        <v>3478</v>
      </c>
      <c r="K614" s="8">
        <v>1465</v>
      </c>
      <c r="L614" s="8" t="s">
        <v>3479</v>
      </c>
      <c r="M614" s="8" t="s">
        <v>3480</v>
      </c>
      <c r="N614" s="8" t="s">
        <v>1333</v>
      </c>
      <c r="O614" s="8" t="s">
        <v>1723</v>
      </c>
      <c r="P614" s="8" t="s">
        <v>1387</v>
      </c>
      <c r="Q614" s="8" t="s">
        <v>1065</v>
      </c>
      <c r="R614" s="11" t="s">
        <v>1066</v>
      </c>
      <c r="S614" s="11" t="s">
        <v>1066</v>
      </c>
      <c r="T614" s="11" t="s">
        <v>1071</v>
      </c>
      <c r="U614" s="1" t="s">
        <v>1108</v>
      </c>
      <c r="V614" s="11" t="s">
        <v>1179</v>
      </c>
      <c r="W614" s="11" t="s">
        <v>1243</v>
      </c>
      <c r="X614" s="9">
        <v>0.4236111111111111</v>
      </c>
      <c r="Y614" s="9">
        <v>0.4513888888888889</v>
      </c>
      <c r="Z614" s="9">
        <v>2.7777777777777776E-2</v>
      </c>
      <c r="AA614" s="36">
        <v>1</v>
      </c>
      <c r="AB614" s="42">
        <v>2</v>
      </c>
      <c r="AC614" s="9">
        <f t="shared" si="36"/>
        <v>2.7777777777777776E-2</v>
      </c>
      <c r="AD614" s="7">
        <f t="shared" si="37"/>
        <v>5.5555555555555552E-2</v>
      </c>
    </row>
    <row r="615" spans="1:30" x14ac:dyDescent="0.3">
      <c r="A615" s="8" t="s">
        <v>29</v>
      </c>
      <c r="B615" s="11" t="s">
        <v>2248</v>
      </c>
      <c r="C615" s="39" t="s">
        <v>1808</v>
      </c>
      <c r="D615" s="13" t="s">
        <v>1140</v>
      </c>
      <c r="E615" s="5" t="s">
        <v>90</v>
      </c>
      <c r="F615" s="6">
        <v>1148</v>
      </c>
      <c r="G615" s="14" t="s">
        <v>3483</v>
      </c>
      <c r="H615" s="15" t="s">
        <v>3484</v>
      </c>
      <c r="I615" s="11" t="s">
        <v>714</v>
      </c>
      <c r="J615" s="8" t="s">
        <v>3478</v>
      </c>
      <c r="K615" s="8">
        <v>1465</v>
      </c>
      <c r="L615" s="8" t="s">
        <v>3479</v>
      </c>
      <c r="M615" s="8" t="s">
        <v>3480</v>
      </c>
      <c r="N615" s="8" t="s">
        <v>1333</v>
      </c>
      <c r="O615" s="8" t="s">
        <v>1723</v>
      </c>
      <c r="P615" s="8" t="s">
        <v>1387</v>
      </c>
      <c r="Q615" s="8" t="s">
        <v>1065</v>
      </c>
      <c r="R615" s="11" t="s">
        <v>1360</v>
      </c>
      <c r="S615" s="11" t="s">
        <v>1360</v>
      </c>
      <c r="T615" s="11" t="s">
        <v>1071</v>
      </c>
      <c r="U615" s="1" t="s">
        <v>1108</v>
      </c>
      <c r="V615" s="11" t="s">
        <v>1179</v>
      </c>
      <c r="W615" s="11" t="s">
        <v>1243</v>
      </c>
      <c r="X615" s="9">
        <v>0.4513888888888889</v>
      </c>
      <c r="Y615" s="9">
        <v>0.47916666666666669</v>
      </c>
      <c r="Z615" s="9">
        <v>2.7777777777777776E-2</v>
      </c>
      <c r="AA615" s="36">
        <v>1</v>
      </c>
      <c r="AB615" s="42">
        <v>2</v>
      </c>
      <c r="AC615" s="9">
        <f t="shared" si="36"/>
        <v>2.7777777777777776E-2</v>
      </c>
      <c r="AD615" s="7">
        <f t="shared" si="37"/>
        <v>5.5555555555555552E-2</v>
      </c>
    </row>
    <row r="616" spans="1:30" x14ac:dyDescent="0.3">
      <c r="A616" s="8" t="s">
        <v>29</v>
      </c>
      <c r="B616" s="11" t="s">
        <v>2248</v>
      </c>
      <c r="C616" s="39" t="s">
        <v>1808</v>
      </c>
      <c r="D616" s="41" t="s">
        <v>1712</v>
      </c>
      <c r="E616" s="5" t="s">
        <v>100</v>
      </c>
      <c r="F616" s="6">
        <v>133</v>
      </c>
      <c r="G616" s="14" t="s">
        <v>3485</v>
      </c>
      <c r="H616" s="15" t="s">
        <v>3486</v>
      </c>
      <c r="I616" s="11" t="s">
        <v>699</v>
      </c>
      <c r="J616" s="8" t="s">
        <v>3478</v>
      </c>
      <c r="K616" s="8">
        <v>1465</v>
      </c>
      <c r="L616" s="8" t="s">
        <v>3479</v>
      </c>
      <c r="M616" s="8" t="s">
        <v>3480</v>
      </c>
      <c r="N616" s="8" t="s">
        <v>1333</v>
      </c>
      <c r="O616" s="8" t="s">
        <v>1723</v>
      </c>
      <c r="P616" s="8" t="s">
        <v>1387</v>
      </c>
      <c r="Q616" s="8" t="s">
        <v>1065</v>
      </c>
      <c r="R616" s="11" t="s">
        <v>3053</v>
      </c>
      <c r="S616" s="11" t="s">
        <v>3053</v>
      </c>
      <c r="T616" s="11" t="s">
        <v>1071</v>
      </c>
      <c r="U616" s="1" t="s">
        <v>1108</v>
      </c>
      <c r="V616" s="11" t="s">
        <v>1179</v>
      </c>
      <c r="W616" s="11" t="s">
        <v>1243</v>
      </c>
      <c r="X616" s="9">
        <v>0.47916666666666669</v>
      </c>
      <c r="Y616" s="9">
        <v>0.50694444444444442</v>
      </c>
      <c r="Z616" s="9">
        <v>2.7777777777777776E-2</v>
      </c>
      <c r="AA616" s="36">
        <v>1</v>
      </c>
      <c r="AB616" s="42">
        <v>2</v>
      </c>
      <c r="AC616" s="9">
        <f t="shared" si="36"/>
        <v>2.7777777777777776E-2</v>
      </c>
      <c r="AD616" s="7">
        <f t="shared" si="37"/>
        <v>5.5555555555555552E-2</v>
      </c>
    </row>
    <row r="617" spans="1:30" x14ac:dyDescent="0.3">
      <c r="A617" s="8" t="s">
        <v>29</v>
      </c>
      <c r="B617" s="11" t="s">
        <v>2248</v>
      </c>
      <c r="C617" s="39" t="s">
        <v>1808</v>
      </c>
      <c r="D617" s="12" t="s">
        <v>1116</v>
      </c>
      <c r="E617" s="5" t="s">
        <v>89</v>
      </c>
      <c r="F617" s="6">
        <v>794</v>
      </c>
      <c r="G617" s="14" t="s">
        <v>3487</v>
      </c>
      <c r="H617" s="15" t="s">
        <v>3488</v>
      </c>
      <c r="I617" s="11" t="s">
        <v>696</v>
      </c>
      <c r="J617" s="8" t="s">
        <v>3478</v>
      </c>
      <c r="K617" s="8">
        <v>1465</v>
      </c>
      <c r="L617" s="8" t="s">
        <v>3479</v>
      </c>
      <c r="M617" s="8" t="s">
        <v>3480</v>
      </c>
      <c r="N617" s="8" t="s">
        <v>1333</v>
      </c>
      <c r="O617" s="8" t="s">
        <v>1723</v>
      </c>
      <c r="P617" s="8" t="s">
        <v>1387</v>
      </c>
      <c r="Q617" s="8" t="s">
        <v>1065</v>
      </c>
      <c r="R617" s="11" t="s">
        <v>1066</v>
      </c>
      <c r="S617" s="11" t="s">
        <v>1066</v>
      </c>
      <c r="T617" s="11" t="s">
        <v>1071</v>
      </c>
      <c r="U617" s="1" t="s">
        <v>1108</v>
      </c>
      <c r="V617" s="11" t="s">
        <v>1179</v>
      </c>
      <c r="W617" s="11" t="s">
        <v>1107</v>
      </c>
      <c r="X617" s="9">
        <v>0.50694444444444442</v>
      </c>
      <c r="Y617" s="9">
        <v>0.54166666666666663</v>
      </c>
      <c r="Z617" s="9">
        <v>3.4722222222222224E-2</v>
      </c>
      <c r="AA617" s="36">
        <v>1</v>
      </c>
      <c r="AB617" s="42">
        <v>2</v>
      </c>
      <c r="AC617" s="9">
        <f t="shared" si="36"/>
        <v>3.4722222222222224E-2</v>
      </c>
      <c r="AD617" s="7">
        <f t="shared" si="37"/>
        <v>6.9444444444444448E-2</v>
      </c>
    </row>
    <row r="618" spans="1:30" x14ac:dyDescent="0.3">
      <c r="A618" s="8" t="s">
        <v>29</v>
      </c>
      <c r="B618" s="11" t="s">
        <v>2248</v>
      </c>
      <c r="C618" s="39" t="s">
        <v>1808</v>
      </c>
      <c r="D618" s="12" t="s">
        <v>1414</v>
      </c>
      <c r="E618" s="5" t="s">
        <v>58</v>
      </c>
      <c r="F618" s="6">
        <v>1218</v>
      </c>
      <c r="G618" s="14" t="s">
        <v>3489</v>
      </c>
      <c r="H618" s="15" t="s">
        <v>3490</v>
      </c>
      <c r="I618" s="11" t="s">
        <v>670</v>
      </c>
      <c r="J618" s="8" t="s">
        <v>3491</v>
      </c>
      <c r="K618" s="8">
        <v>176</v>
      </c>
      <c r="L618" s="8" t="s">
        <v>3476</v>
      </c>
      <c r="M618" s="8" t="s">
        <v>3492</v>
      </c>
      <c r="N618" s="8" t="s">
        <v>1333</v>
      </c>
      <c r="O618" s="8" t="s">
        <v>1723</v>
      </c>
      <c r="P618" s="8" t="s">
        <v>1387</v>
      </c>
      <c r="Q618" s="8" t="s">
        <v>1065</v>
      </c>
      <c r="R618" s="1" t="s">
        <v>4317</v>
      </c>
      <c r="S618" s="1" t="s">
        <v>4317</v>
      </c>
      <c r="T618" s="11" t="s">
        <v>1071</v>
      </c>
      <c r="U618" s="1" t="s">
        <v>1108</v>
      </c>
      <c r="V618" s="11" t="s">
        <v>1179</v>
      </c>
      <c r="W618" s="11" t="s">
        <v>1107</v>
      </c>
      <c r="X618" s="9">
        <v>0.58333333333333337</v>
      </c>
      <c r="Y618" s="9">
        <v>0.61805555555555558</v>
      </c>
      <c r="Z618" s="9">
        <v>3.4722222222222224E-2</v>
      </c>
      <c r="AA618" s="36">
        <v>1</v>
      </c>
      <c r="AB618" s="42">
        <v>2</v>
      </c>
      <c r="AC618" s="9">
        <f t="shared" si="36"/>
        <v>3.4722222222222224E-2</v>
      </c>
      <c r="AD618" s="7">
        <f t="shared" si="37"/>
        <v>6.9444444444444448E-2</v>
      </c>
    </row>
    <row r="619" spans="1:30" x14ac:dyDescent="0.3">
      <c r="A619" s="8" t="s">
        <v>29</v>
      </c>
      <c r="B619" s="11" t="s">
        <v>2248</v>
      </c>
      <c r="C619" s="39" t="s">
        <v>1808</v>
      </c>
      <c r="D619" s="12" t="s">
        <v>1116</v>
      </c>
      <c r="E619" s="5" t="s">
        <v>89</v>
      </c>
      <c r="F619" s="6">
        <v>1269</v>
      </c>
      <c r="G619" s="14" t="s">
        <v>3493</v>
      </c>
      <c r="H619" s="15" t="s">
        <v>3494</v>
      </c>
      <c r="I619" s="11" t="s">
        <v>696</v>
      </c>
      <c r="J619" s="8" t="s">
        <v>3495</v>
      </c>
      <c r="K619" s="8">
        <v>11001</v>
      </c>
      <c r="L619" s="8" t="s">
        <v>3496</v>
      </c>
      <c r="M619" s="8" t="s">
        <v>3497</v>
      </c>
      <c r="N619" s="8" t="s">
        <v>1333</v>
      </c>
      <c r="O619" s="8" t="s">
        <v>1723</v>
      </c>
      <c r="P619" s="8" t="s">
        <v>1387</v>
      </c>
      <c r="Q619" s="8" t="s">
        <v>1065</v>
      </c>
      <c r="R619" s="8" t="s">
        <v>1066</v>
      </c>
      <c r="S619" s="8" t="s">
        <v>1066</v>
      </c>
      <c r="T619" s="11" t="s">
        <v>1071</v>
      </c>
      <c r="U619" s="1" t="s">
        <v>1108</v>
      </c>
      <c r="V619" s="11" t="s">
        <v>1179</v>
      </c>
      <c r="W619" s="11" t="s">
        <v>1107</v>
      </c>
      <c r="X619" s="9">
        <v>0.61805555555555558</v>
      </c>
      <c r="Y619" s="9">
        <v>0.65277777777777779</v>
      </c>
      <c r="Z619" s="9">
        <v>3.4722222222222224E-2</v>
      </c>
      <c r="AA619" s="36">
        <v>1</v>
      </c>
      <c r="AB619" s="42">
        <v>2</v>
      </c>
      <c r="AC619" s="9">
        <f t="shared" si="36"/>
        <v>3.4722222222222224E-2</v>
      </c>
      <c r="AD619" s="7">
        <f t="shared" si="37"/>
        <v>6.9444444444444448E-2</v>
      </c>
    </row>
    <row r="620" spans="1:30" x14ac:dyDescent="0.3">
      <c r="A620" s="8" t="s">
        <v>29</v>
      </c>
      <c r="B620" s="11" t="s">
        <v>2248</v>
      </c>
      <c r="C620" s="39" t="s">
        <v>1808</v>
      </c>
      <c r="D620" s="41" t="s">
        <v>1712</v>
      </c>
      <c r="E620" s="5" t="s">
        <v>100</v>
      </c>
      <c r="F620" s="6">
        <v>529</v>
      </c>
      <c r="G620" s="14" t="s">
        <v>3498</v>
      </c>
      <c r="H620" s="15" t="s">
        <v>3499</v>
      </c>
      <c r="I620" s="11" t="s">
        <v>699</v>
      </c>
      <c r="J620" s="8" t="s">
        <v>3495</v>
      </c>
      <c r="K620" s="8">
        <v>11001</v>
      </c>
      <c r="L620" s="8" t="s">
        <v>3496</v>
      </c>
      <c r="M620" s="8" t="s">
        <v>3497</v>
      </c>
      <c r="N620" s="8" t="s">
        <v>1333</v>
      </c>
      <c r="O620" s="8" t="s">
        <v>1723</v>
      </c>
      <c r="P620" s="8" t="s">
        <v>1387</v>
      </c>
      <c r="Q620" s="8" t="s">
        <v>1065</v>
      </c>
      <c r="R620" s="8" t="s">
        <v>3053</v>
      </c>
      <c r="S620" s="8" t="s">
        <v>3053</v>
      </c>
      <c r="T620" s="11" t="s">
        <v>1071</v>
      </c>
      <c r="U620" s="1" t="s">
        <v>1108</v>
      </c>
      <c r="V620" s="11" t="s">
        <v>1179</v>
      </c>
      <c r="W620" s="11" t="s">
        <v>1107</v>
      </c>
      <c r="X620" s="9">
        <v>0.65277777777777779</v>
      </c>
      <c r="Y620" s="9">
        <v>0.6875</v>
      </c>
      <c r="Z620" s="9">
        <v>3.4722222222222224E-2</v>
      </c>
      <c r="AA620" s="36">
        <v>1</v>
      </c>
      <c r="AB620" s="42">
        <v>2</v>
      </c>
      <c r="AC620" s="9">
        <f t="shared" si="36"/>
        <v>3.4722222222222224E-2</v>
      </c>
      <c r="AD620" s="7">
        <f t="shared" si="37"/>
        <v>6.9444444444444448E-2</v>
      </c>
    </row>
    <row r="621" spans="1:30" x14ac:dyDescent="0.3">
      <c r="A621" s="8" t="s">
        <v>29</v>
      </c>
      <c r="B621" s="11" t="s">
        <v>2248</v>
      </c>
      <c r="C621" s="39" t="s">
        <v>1808</v>
      </c>
      <c r="D621" s="12" t="s">
        <v>1414</v>
      </c>
      <c r="E621" s="5" t="s">
        <v>58</v>
      </c>
      <c r="F621" s="6">
        <v>2047</v>
      </c>
      <c r="G621" s="14" t="s">
        <v>3500</v>
      </c>
      <c r="H621" s="15" t="s">
        <v>3501</v>
      </c>
      <c r="I621" s="11" t="s">
        <v>670</v>
      </c>
      <c r="J621" s="8" t="s">
        <v>3495</v>
      </c>
      <c r="K621" s="8">
        <v>11001</v>
      </c>
      <c r="L621" s="8" t="s">
        <v>3496</v>
      </c>
      <c r="M621" s="8" t="s">
        <v>3497</v>
      </c>
      <c r="N621" s="8" t="s">
        <v>1333</v>
      </c>
      <c r="O621" s="8" t="s">
        <v>1723</v>
      </c>
      <c r="P621" s="8" t="s">
        <v>1387</v>
      </c>
      <c r="Q621" s="8" t="s">
        <v>1065</v>
      </c>
      <c r="R621" s="1" t="s">
        <v>4317</v>
      </c>
      <c r="S621" s="1" t="s">
        <v>4317</v>
      </c>
      <c r="T621" s="11" t="s">
        <v>1071</v>
      </c>
      <c r="U621" s="1" t="s">
        <v>1108</v>
      </c>
      <c r="V621" s="11" t="s">
        <v>1179</v>
      </c>
      <c r="W621" s="11" t="s">
        <v>1107</v>
      </c>
      <c r="X621" s="9">
        <v>0.6875</v>
      </c>
      <c r="Y621" s="9">
        <v>0.75</v>
      </c>
      <c r="Z621" s="9">
        <v>6.25E-2</v>
      </c>
      <c r="AA621" s="36">
        <v>1</v>
      </c>
      <c r="AB621" s="42">
        <v>2</v>
      </c>
      <c r="AC621" s="9">
        <f t="shared" si="36"/>
        <v>6.25E-2</v>
      </c>
      <c r="AD621" s="7">
        <f t="shared" si="37"/>
        <v>0.125</v>
      </c>
    </row>
    <row r="622" spans="1:30" x14ac:dyDescent="0.3">
      <c r="A622" s="8" t="s">
        <v>29</v>
      </c>
      <c r="B622" s="11" t="s">
        <v>2248</v>
      </c>
      <c r="C622" s="39" t="s">
        <v>1808</v>
      </c>
      <c r="D622" s="41" t="s">
        <v>1712</v>
      </c>
      <c r="E622" s="5" t="s">
        <v>100</v>
      </c>
      <c r="F622" s="6">
        <v>78</v>
      </c>
      <c r="G622" s="14" t="s">
        <v>2625</v>
      </c>
      <c r="H622" s="15" t="s">
        <v>2641</v>
      </c>
      <c r="I622" s="11" t="s">
        <v>699</v>
      </c>
      <c r="J622" s="8" t="s">
        <v>2406</v>
      </c>
      <c r="K622" s="8">
        <v>1877</v>
      </c>
      <c r="L622" s="8" t="s">
        <v>2403</v>
      </c>
      <c r="M622" s="8" t="s">
        <v>2626</v>
      </c>
      <c r="N622" s="8" t="s">
        <v>1333</v>
      </c>
      <c r="O622" s="8" t="s">
        <v>1723</v>
      </c>
      <c r="P622" s="8" t="s">
        <v>1387</v>
      </c>
      <c r="Q622" s="8" t="s">
        <v>1065</v>
      </c>
      <c r="R622" s="8" t="s">
        <v>3053</v>
      </c>
      <c r="S622" s="8" t="s">
        <v>3053</v>
      </c>
      <c r="T622" s="8" t="s">
        <v>1180</v>
      </c>
      <c r="U622" s="1" t="s">
        <v>1105</v>
      </c>
      <c r="V622" s="11" t="s">
        <v>1173</v>
      </c>
      <c r="W622" s="11" t="s">
        <v>1243</v>
      </c>
      <c r="X622" s="9">
        <v>0.375</v>
      </c>
      <c r="Y622" s="9">
        <v>0.41666666666666669</v>
      </c>
      <c r="Z622" s="9">
        <v>4.1666666666666664E-2</v>
      </c>
      <c r="AA622" s="36">
        <v>1</v>
      </c>
      <c r="AB622" s="40">
        <v>4</v>
      </c>
      <c r="AC622" s="9">
        <f t="shared" si="36"/>
        <v>4.1666666666666664E-2</v>
      </c>
      <c r="AD622" s="7">
        <f t="shared" si="37"/>
        <v>0.16666666666666666</v>
      </c>
    </row>
    <row r="623" spans="1:30" x14ac:dyDescent="0.3">
      <c r="A623" s="8" t="s">
        <v>29</v>
      </c>
      <c r="B623" s="11" t="s">
        <v>2248</v>
      </c>
      <c r="C623" s="39" t="s">
        <v>1808</v>
      </c>
      <c r="D623" s="12" t="s">
        <v>1414</v>
      </c>
      <c r="E623" s="5" t="s">
        <v>58</v>
      </c>
      <c r="F623" s="6">
        <v>1061</v>
      </c>
      <c r="G623" s="14" t="s">
        <v>2404</v>
      </c>
      <c r="H623" s="15" t="s">
        <v>2405</v>
      </c>
      <c r="I623" s="11" t="s">
        <v>670</v>
      </c>
      <c r="J623" s="8" t="s">
        <v>2406</v>
      </c>
      <c r="K623" s="8">
        <v>1442</v>
      </c>
      <c r="L623" s="8" t="s">
        <v>2403</v>
      </c>
      <c r="M623" s="8" t="s">
        <v>2407</v>
      </c>
      <c r="N623" s="8" t="s">
        <v>1333</v>
      </c>
      <c r="O623" s="8" t="s">
        <v>1723</v>
      </c>
      <c r="P623" s="8" t="s">
        <v>1387</v>
      </c>
      <c r="Q623" s="8" t="s">
        <v>1065</v>
      </c>
      <c r="R623" s="1" t="s">
        <v>4317</v>
      </c>
      <c r="S623" s="1" t="s">
        <v>4317</v>
      </c>
      <c r="T623" s="8" t="s">
        <v>1180</v>
      </c>
      <c r="U623" s="1" t="s">
        <v>1105</v>
      </c>
      <c r="V623" s="11" t="s">
        <v>1173</v>
      </c>
      <c r="W623" s="11" t="s">
        <v>1243</v>
      </c>
      <c r="X623" s="9">
        <v>0.41666666666666669</v>
      </c>
      <c r="Y623" s="9">
        <v>0.47916666666666669</v>
      </c>
      <c r="Z623" s="9">
        <v>6.25E-2</v>
      </c>
      <c r="AA623" s="36">
        <v>1</v>
      </c>
      <c r="AB623" s="42">
        <v>4</v>
      </c>
      <c r="AC623" s="9">
        <f t="shared" si="36"/>
        <v>6.25E-2</v>
      </c>
      <c r="AD623" s="7">
        <f t="shared" si="37"/>
        <v>0.25</v>
      </c>
    </row>
    <row r="624" spans="1:30" s="30" customFormat="1" x14ac:dyDescent="0.3">
      <c r="A624" s="8" t="s">
        <v>29</v>
      </c>
      <c r="B624" s="11" t="s">
        <v>2248</v>
      </c>
      <c r="C624" s="39" t="s">
        <v>1808</v>
      </c>
      <c r="D624" s="12" t="s">
        <v>1421</v>
      </c>
      <c r="E624" s="5" t="s">
        <v>59</v>
      </c>
      <c r="F624" s="6">
        <v>558</v>
      </c>
      <c r="G624" s="14" t="s">
        <v>2408</v>
      </c>
      <c r="H624" s="15" t="s">
        <v>2409</v>
      </c>
      <c r="I624" s="11" t="s">
        <v>673</v>
      </c>
      <c r="J624" s="8" t="s">
        <v>2406</v>
      </c>
      <c r="K624" s="8">
        <v>1472</v>
      </c>
      <c r="L624" s="8" t="s">
        <v>2403</v>
      </c>
      <c r="M624" s="8" t="s">
        <v>2410</v>
      </c>
      <c r="N624" s="8" t="s">
        <v>1333</v>
      </c>
      <c r="O624" s="8" t="s">
        <v>1723</v>
      </c>
      <c r="P624" s="8" t="s">
        <v>1387</v>
      </c>
      <c r="Q624" s="8" t="s">
        <v>1065</v>
      </c>
      <c r="R624" s="11" t="s">
        <v>1066</v>
      </c>
      <c r="S624" s="11" t="s">
        <v>1066</v>
      </c>
      <c r="T624" s="8" t="s">
        <v>1180</v>
      </c>
      <c r="U624" s="1" t="s">
        <v>1105</v>
      </c>
      <c r="V624" s="11" t="s">
        <v>1173</v>
      </c>
      <c r="W624" s="11" t="s">
        <v>1243</v>
      </c>
      <c r="X624" s="9">
        <v>0.47916666666666669</v>
      </c>
      <c r="Y624" s="9">
        <v>0.54166666666666663</v>
      </c>
      <c r="Z624" s="9">
        <v>6.25E-2</v>
      </c>
      <c r="AA624" s="36">
        <v>1</v>
      </c>
      <c r="AB624" s="42">
        <v>4</v>
      </c>
      <c r="AC624" s="9">
        <f t="shared" si="36"/>
        <v>6.25E-2</v>
      </c>
      <c r="AD624" s="7">
        <f t="shared" si="37"/>
        <v>0.25</v>
      </c>
    </row>
    <row r="625" spans="1:30" s="30" customFormat="1" x14ac:dyDescent="0.3">
      <c r="A625" s="8" t="s">
        <v>29</v>
      </c>
      <c r="B625" s="11" t="s">
        <v>2248</v>
      </c>
      <c r="C625" s="8" t="s">
        <v>41</v>
      </c>
      <c r="D625" s="12" t="s">
        <v>1133</v>
      </c>
      <c r="E625" s="19" t="s">
        <v>297</v>
      </c>
      <c r="F625" s="6" t="s">
        <v>76</v>
      </c>
      <c r="G625" s="14" t="s">
        <v>318</v>
      </c>
      <c r="H625" s="15" t="s">
        <v>319</v>
      </c>
      <c r="I625" s="8" t="s">
        <v>768</v>
      </c>
      <c r="J625" s="8" t="s">
        <v>784</v>
      </c>
      <c r="K625" s="8">
        <v>274</v>
      </c>
      <c r="L625" s="8" t="s">
        <v>785</v>
      </c>
      <c r="M625" s="8" t="s">
        <v>973</v>
      </c>
      <c r="N625" s="8" t="s">
        <v>1058</v>
      </c>
      <c r="O625" s="8" t="s">
        <v>1088</v>
      </c>
      <c r="P625" s="8" t="s">
        <v>1089</v>
      </c>
      <c r="Q625" s="8" t="s">
        <v>1061</v>
      </c>
      <c r="R625" s="11" t="s">
        <v>1077</v>
      </c>
      <c r="S625" s="11" t="s">
        <v>1077</v>
      </c>
      <c r="T625" s="25" t="s">
        <v>1062</v>
      </c>
      <c r="U625" s="1" t="s">
        <v>1105</v>
      </c>
      <c r="V625" s="11" t="s">
        <v>1168</v>
      </c>
      <c r="W625" s="11" t="s">
        <v>1243</v>
      </c>
      <c r="X625" s="9">
        <v>0.375</v>
      </c>
      <c r="Y625" s="9">
        <v>0.5</v>
      </c>
      <c r="Z625" s="9">
        <v>0.125</v>
      </c>
      <c r="AA625" s="6">
        <v>1</v>
      </c>
      <c r="AB625" s="11">
        <v>4</v>
      </c>
      <c r="AC625" s="9">
        <f t="shared" si="36"/>
        <v>0.125</v>
      </c>
      <c r="AD625" s="7">
        <f t="shared" si="37"/>
        <v>0.5</v>
      </c>
    </row>
    <row r="626" spans="1:30" s="30" customFormat="1" x14ac:dyDescent="0.3">
      <c r="A626" s="8" t="s">
        <v>29</v>
      </c>
      <c r="B626" s="11" t="s">
        <v>2248</v>
      </c>
      <c r="C626" s="8" t="s">
        <v>41</v>
      </c>
      <c r="D626" s="13" t="s">
        <v>1237</v>
      </c>
      <c r="E626" s="19" t="s">
        <v>297</v>
      </c>
      <c r="F626" s="6" t="s">
        <v>76</v>
      </c>
      <c r="G626" s="14" t="s">
        <v>316</v>
      </c>
      <c r="H626" s="15" t="s">
        <v>317</v>
      </c>
      <c r="I626" s="8" t="s">
        <v>768</v>
      </c>
      <c r="J626" s="8" t="s">
        <v>782</v>
      </c>
      <c r="K626" s="8">
        <v>1300</v>
      </c>
      <c r="L626" s="8" t="s">
        <v>783</v>
      </c>
      <c r="M626" s="8" t="s">
        <v>972</v>
      </c>
      <c r="N626" s="8" t="s">
        <v>1058</v>
      </c>
      <c r="O626" s="8" t="s">
        <v>1088</v>
      </c>
      <c r="P626" s="8" t="s">
        <v>1089</v>
      </c>
      <c r="Q626" s="8" t="s">
        <v>1061</v>
      </c>
      <c r="R626" s="11" t="s">
        <v>1077</v>
      </c>
      <c r="S626" s="11" t="s">
        <v>1077</v>
      </c>
      <c r="T626" s="8" t="s">
        <v>1062</v>
      </c>
      <c r="U626" s="1" t="s">
        <v>1105</v>
      </c>
      <c r="V626" s="11" t="s">
        <v>1168</v>
      </c>
      <c r="W626" s="11" t="s">
        <v>1107</v>
      </c>
      <c r="X626" s="9">
        <v>0.54166666666666663</v>
      </c>
      <c r="Y626" s="9">
        <v>0.72222222222222221</v>
      </c>
      <c r="Z626" s="9">
        <v>0.18055555555555555</v>
      </c>
      <c r="AA626" s="6">
        <v>1</v>
      </c>
      <c r="AB626" s="11">
        <v>4</v>
      </c>
      <c r="AC626" s="9">
        <f t="shared" si="36"/>
        <v>0.18055555555555555</v>
      </c>
      <c r="AD626" s="7">
        <f t="shared" si="37"/>
        <v>0.72222222222222221</v>
      </c>
    </row>
    <row r="627" spans="1:30" s="30" customFormat="1" x14ac:dyDescent="0.3">
      <c r="A627" s="8" t="s">
        <v>29</v>
      </c>
      <c r="B627" s="11" t="s">
        <v>2248</v>
      </c>
      <c r="C627" s="8" t="s">
        <v>41</v>
      </c>
      <c r="D627" s="13" t="s">
        <v>1227</v>
      </c>
      <c r="E627" s="23" t="s">
        <v>351</v>
      </c>
      <c r="F627" s="6" t="s">
        <v>486</v>
      </c>
      <c r="G627" s="14" t="s">
        <v>487</v>
      </c>
      <c r="H627" s="15" t="s">
        <v>1221</v>
      </c>
      <c r="I627" s="8" t="s">
        <v>792</v>
      </c>
      <c r="J627" s="8" t="s">
        <v>772</v>
      </c>
      <c r="K627" s="8">
        <v>6881</v>
      </c>
      <c r="L627" s="8" t="s">
        <v>846</v>
      </c>
      <c r="M627" s="8" t="s">
        <v>1009</v>
      </c>
      <c r="N627" s="8" t="s">
        <v>1058</v>
      </c>
      <c r="O627" s="8" t="s">
        <v>1088</v>
      </c>
      <c r="P627" s="8" t="s">
        <v>1089</v>
      </c>
      <c r="Q627" s="8" t="s">
        <v>1065</v>
      </c>
      <c r="R627" s="11" t="s">
        <v>1077</v>
      </c>
      <c r="S627" s="11" t="s">
        <v>1077</v>
      </c>
      <c r="T627" s="8" t="s">
        <v>1064</v>
      </c>
      <c r="U627" s="1" t="s">
        <v>1105</v>
      </c>
      <c r="V627" s="11" t="s">
        <v>1169</v>
      </c>
      <c r="W627" s="8" t="s">
        <v>1243</v>
      </c>
      <c r="X627" s="9">
        <v>0.375</v>
      </c>
      <c r="Y627" s="9">
        <v>0.45833333333333331</v>
      </c>
      <c r="Z627" s="9">
        <v>8.3333333333333329E-2</v>
      </c>
      <c r="AA627" s="6">
        <v>1</v>
      </c>
      <c r="AB627" s="11">
        <v>4</v>
      </c>
      <c r="AC627" s="9">
        <f t="shared" si="36"/>
        <v>8.3333333333333329E-2</v>
      </c>
      <c r="AD627" s="7">
        <f t="shared" si="37"/>
        <v>0.33333333333333331</v>
      </c>
    </row>
    <row r="628" spans="1:30" s="30" customFormat="1" x14ac:dyDescent="0.3">
      <c r="A628" s="8" t="s">
        <v>29</v>
      </c>
      <c r="B628" s="11" t="s">
        <v>2248</v>
      </c>
      <c r="C628" s="8" t="s">
        <v>41</v>
      </c>
      <c r="D628" s="13" t="s">
        <v>1227</v>
      </c>
      <c r="E628" s="23" t="s">
        <v>351</v>
      </c>
      <c r="F628" s="6" t="s">
        <v>488</v>
      </c>
      <c r="G628" s="14" t="s">
        <v>489</v>
      </c>
      <c r="H628" s="15" t="s">
        <v>1219</v>
      </c>
      <c r="I628" s="8" t="s">
        <v>792</v>
      </c>
      <c r="J628" s="8" t="s">
        <v>772</v>
      </c>
      <c r="K628" s="8">
        <v>5705</v>
      </c>
      <c r="L628" s="8" t="s">
        <v>773</v>
      </c>
      <c r="M628" s="8" t="s">
        <v>967</v>
      </c>
      <c r="N628" s="8" t="s">
        <v>1058</v>
      </c>
      <c r="O628" s="8" t="s">
        <v>1088</v>
      </c>
      <c r="P628" s="8" t="s">
        <v>1089</v>
      </c>
      <c r="Q628" s="8" t="s">
        <v>1065</v>
      </c>
      <c r="R628" s="11" t="s">
        <v>1077</v>
      </c>
      <c r="S628" s="11" t="s">
        <v>1077</v>
      </c>
      <c r="T628" s="8" t="s">
        <v>1064</v>
      </c>
      <c r="U628" s="1" t="s">
        <v>1105</v>
      </c>
      <c r="V628" s="11" t="s">
        <v>1169</v>
      </c>
      <c r="W628" s="11" t="s">
        <v>1107</v>
      </c>
      <c r="X628" s="9">
        <v>0.58333333333333337</v>
      </c>
      <c r="Y628" s="9">
        <v>0.72222222222222221</v>
      </c>
      <c r="Z628" s="9">
        <v>0.1388888888888889</v>
      </c>
      <c r="AA628" s="6">
        <v>1</v>
      </c>
      <c r="AB628" s="11">
        <v>4</v>
      </c>
      <c r="AC628" s="9">
        <f t="shared" si="36"/>
        <v>0.1388888888888889</v>
      </c>
      <c r="AD628" s="7">
        <f t="shared" si="37"/>
        <v>0.55555555555555558</v>
      </c>
    </row>
    <row r="629" spans="1:30" s="30" customFormat="1" x14ac:dyDescent="0.3">
      <c r="A629" s="11" t="s">
        <v>29</v>
      </c>
      <c r="B629" s="11" t="s">
        <v>2248</v>
      </c>
      <c r="C629" s="8" t="s">
        <v>41</v>
      </c>
      <c r="D629" s="13" t="s">
        <v>3057</v>
      </c>
      <c r="E629" s="14" t="s">
        <v>297</v>
      </c>
      <c r="F629" s="6" t="s">
        <v>76</v>
      </c>
      <c r="G629" s="14" t="s">
        <v>3054</v>
      </c>
      <c r="H629" s="15" t="s">
        <v>3055</v>
      </c>
      <c r="I629" s="8" t="s">
        <v>774</v>
      </c>
      <c r="J629" s="11" t="s">
        <v>847</v>
      </c>
      <c r="K629" s="11">
        <v>3810</v>
      </c>
      <c r="L629" s="11" t="s">
        <v>3056</v>
      </c>
      <c r="M629" s="11" t="s">
        <v>1006</v>
      </c>
      <c r="N629" s="11" t="s">
        <v>1058</v>
      </c>
      <c r="O629" s="11" t="s">
        <v>1088</v>
      </c>
      <c r="P629" s="11" t="s">
        <v>1089</v>
      </c>
      <c r="Q629" s="11" t="s">
        <v>1061</v>
      </c>
      <c r="R629" s="11" t="s">
        <v>1077</v>
      </c>
      <c r="S629" s="11" t="s">
        <v>1077</v>
      </c>
      <c r="T629" s="11" t="s">
        <v>1067</v>
      </c>
      <c r="U629" s="1" t="s">
        <v>1105</v>
      </c>
      <c r="V629" s="11" t="s">
        <v>1170</v>
      </c>
      <c r="W629" s="11" t="s">
        <v>1243</v>
      </c>
      <c r="X629" s="9">
        <v>0.375</v>
      </c>
      <c r="Y629" s="9">
        <v>0.5</v>
      </c>
      <c r="Z629" s="9">
        <v>0.125</v>
      </c>
      <c r="AA629" s="6">
        <v>1</v>
      </c>
      <c r="AB629" s="11">
        <v>4</v>
      </c>
      <c r="AC629" s="9">
        <f t="shared" si="36"/>
        <v>0.125</v>
      </c>
      <c r="AD629" s="7">
        <f t="shared" si="37"/>
        <v>0.5</v>
      </c>
    </row>
    <row r="630" spans="1:30" s="30" customFormat="1" x14ac:dyDescent="0.3">
      <c r="A630" s="11" t="s">
        <v>29</v>
      </c>
      <c r="B630" s="11" t="s">
        <v>2248</v>
      </c>
      <c r="C630" s="8" t="s">
        <v>41</v>
      </c>
      <c r="D630" s="13" t="s">
        <v>1226</v>
      </c>
      <c r="E630" s="14" t="s">
        <v>354</v>
      </c>
      <c r="F630" s="6" t="s">
        <v>95</v>
      </c>
      <c r="G630" s="14" t="s">
        <v>490</v>
      </c>
      <c r="H630" s="15" t="s">
        <v>491</v>
      </c>
      <c r="I630" s="11" t="s">
        <v>794</v>
      </c>
      <c r="J630" s="11" t="s">
        <v>847</v>
      </c>
      <c r="K630" s="11">
        <v>3555</v>
      </c>
      <c r="L630" s="11" t="s">
        <v>2653</v>
      </c>
      <c r="M630" s="11" t="s">
        <v>1007</v>
      </c>
      <c r="N630" s="11" t="s">
        <v>1058</v>
      </c>
      <c r="O630" s="11" t="s">
        <v>1088</v>
      </c>
      <c r="P630" s="11" t="s">
        <v>1089</v>
      </c>
      <c r="Q630" s="11" t="s">
        <v>1065</v>
      </c>
      <c r="R630" s="24" t="s">
        <v>4321</v>
      </c>
      <c r="S630" s="24" t="s">
        <v>4321</v>
      </c>
      <c r="T630" s="11" t="s">
        <v>1067</v>
      </c>
      <c r="U630" s="1" t="s">
        <v>1105</v>
      </c>
      <c r="V630" s="11" t="s">
        <v>1170</v>
      </c>
      <c r="W630" s="11" t="s">
        <v>1107</v>
      </c>
      <c r="X630" s="9">
        <v>0.54166666666666663</v>
      </c>
      <c r="Y630" s="9">
        <v>0.625</v>
      </c>
      <c r="Z630" s="9">
        <v>8.3333333333333329E-2</v>
      </c>
      <c r="AA630" s="6">
        <v>1</v>
      </c>
      <c r="AB630" s="11">
        <v>4</v>
      </c>
      <c r="AC630" s="9">
        <f t="shared" si="36"/>
        <v>8.3333333333333329E-2</v>
      </c>
      <c r="AD630" s="7">
        <f t="shared" si="37"/>
        <v>0.33333333333333331</v>
      </c>
    </row>
    <row r="631" spans="1:30" s="30" customFormat="1" x14ac:dyDescent="0.3">
      <c r="A631" s="11" t="s">
        <v>29</v>
      </c>
      <c r="B631" s="11" t="s">
        <v>2248</v>
      </c>
      <c r="C631" s="8" t="s">
        <v>41</v>
      </c>
      <c r="D631" s="13" t="s">
        <v>1227</v>
      </c>
      <c r="E631" s="14" t="s">
        <v>351</v>
      </c>
      <c r="F631" s="6" t="s">
        <v>492</v>
      </c>
      <c r="G631" s="14" t="s">
        <v>493</v>
      </c>
      <c r="H631" s="15" t="s">
        <v>494</v>
      </c>
      <c r="I631" s="11" t="s">
        <v>792</v>
      </c>
      <c r="J631" s="11" t="s">
        <v>847</v>
      </c>
      <c r="K631" s="11">
        <v>3555</v>
      </c>
      <c r="L631" s="11" t="s">
        <v>2653</v>
      </c>
      <c r="M631" s="11" t="s">
        <v>1008</v>
      </c>
      <c r="N631" s="11" t="s">
        <v>1058</v>
      </c>
      <c r="O631" s="11" t="s">
        <v>1088</v>
      </c>
      <c r="P631" s="11" t="s">
        <v>1089</v>
      </c>
      <c r="Q631" s="11" t="s">
        <v>1065</v>
      </c>
      <c r="R631" s="11" t="s">
        <v>1077</v>
      </c>
      <c r="S631" s="11" t="s">
        <v>1077</v>
      </c>
      <c r="T631" s="11" t="s">
        <v>1067</v>
      </c>
      <c r="U631" s="1" t="s">
        <v>1105</v>
      </c>
      <c r="V631" s="11" t="s">
        <v>1170</v>
      </c>
      <c r="W631" s="11" t="s">
        <v>1107</v>
      </c>
      <c r="X631" s="9">
        <v>0.625</v>
      </c>
      <c r="Y631" s="9">
        <v>0.72222222222222221</v>
      </c>
      <c r="Z631" s="9">
        <v>9.7222222222222224E-2</v>
      </c>
      <c r="AA631" s="6">
        <v>1</v>
      </c>
      <c r="AB631" s="11">
        <v>4</v>
      </c>
      <c r="AC631" s="9">
        <f t="shared" si="36"/>
        <v>9.7222222222222224E-2</v>
      </c>
      <c r="AD631" s="7">
        <f t="shared" si="37"/>
        <v>0.3888888888888889</v>
      </c>
    </row>
    <row r="632" spans="1:30" s="30" customFormat="1" x14ac:dyDescent="0.3">
      <c r="A632" s="8" t="s">
        <v>29</v>
      </c>
      <c r="B632" s="11" t="s">
        <v>2248</v>
      </c>
      <c r="C632" s="8" t="s">
        <v>41</v>
      </c>
      <c r="D632" s="13" t="s">
        <v>1227</v>
      </c>
      <c r="E632" s="21" t="s">
        <v>351</v>
      </c>
      <c r="F632" s="6" t="s">
        <v>497</v>
      </c>
      <c r="G632" s="14" t="s">
        <v>498</v>
      </c>
      <c r="H632" s="15" t="s">
        <v>1220</v>
      </c>
      <c r="I632" s="8" t="s">
        <v>792</v>
      </c>
      <c r="J632" s="8" t="s">
        <v>782</v>
      </c>
      <c r="K632" s="8">
        <v>1300</v>
      </c>
      <c r="L632" s="8" t="s">
        <v>783</v>
      </c>
      <c r="M632" s="8" t="s">
        <v>972</v>
      </c>
      <c r="N632" s="8" t="s">
        <v>1058</v>
      </c>
      <c r="O632" s="8" t="s">
        <v>1088</v>
      </c>
      <c r="P632" s="8" t="s">
        <v>1089</v>
      </c>
      <c r="Q632" s="8" t="s">
        <v>1065</v>
      </c>
      <c r="R632" s="11" t="s">
        <v>1077</v>
      </c>
      <c r="S632" s="11" t="s">
        <v>1077</v>
      </c>
      <c r="T632" s="25" t="s">
        <v>1069</v>
      </c>
      <c r="U632" s="1" t="s">
        <v>1105</v>
      </c>
      <c r="V632" s="11" t="s">
        <v>1171</v>
      </c>
      <c r="W632" s="8" t="s">
        <v>1243</v>
      </c>
      <c r="X632" s="9">
        <v>0.41666666666666669</v>
      </c>
      <c r="Y632" s="9">
        <v>0.54166666666666663</v>
      </c>
      <c r="Z632" s="9">
        <v>0.125</v>
      </c>
      <c r="AA632" s="6">
        <v>1</v>
      </c>
      <c r="AB632" s="11">
        <v>4</v>
      </c>
      <c r="AC632" s="9">
        <f t="shared" si="36"/>
        <v>0.125</v>
      </c>
      <c r="AD632" s="7">
        <f t="shared" si="37"/>
        <v>0.5</v>
      </c>
    </row>
    <row r="633" spans="1:30" s="30" customFormat="1" x14ac:dyDescent="0.3">
      <c r="A633" s="8" t="s">
        <v>29</v>
      </c>
      <c r="B633" s="11" t="s">
        <v>2248</v>
      </c>
      <c r="C633" s="8" t="s">
        <v>41</v>
      </c>
      <c r="D633" s="13" t="s">
        <v>1226</v>
      </c>
      <c r="E633" s="14" t="s">
        <v>354</v>
      </c>
      <c r="F633" s="6" t="s">
        <v>120</v>
      </c>
      <c r="G633" s="14" t="s">
        <v>495</v>
      </c>
      <c r="H633" s="15" t="s">
        <v>496</v>
      </c>
      <c r="I633" s="8" t="s">
        <v>794</v>
      </c>
      <c r="J633" s="8" t="s">
        <v>782</v>
      </c>
      <c r="K633" s="8">
        <v>1300</v>
      </c>
      <c r="L633" s="8" t="s">
        <v>783</v>
      </c>
      <c r="M633" s="8" t="s">
        <v>972</v>
      </c>
      <c r="N633" s="8" t="s">
        <v>1058</v>
      </c>
      <c r="O633" s="8" t="s">
        <v>1088</v>
      </c>
      <c r="P633" s="8" t="s">
        <v>1089</v>
      </c>
      <c r="Q633" s="8" t="s">
        <v>1065</v>
      </c>
      <c r="R633" s="24" t="s">
        <v>4321</v>
      </c>
      <c r="S633" s="24" t="s">
        <v>4321</v>
      </c>
      <c r="T633" s="25" t="s">
        <v>1069</v>
      </c>
      <c r="U633" s="1" t="s">
        <v>1105</v>
      </c>
      <c r="V633" s="11" t="s">
        <v>1171</v>
      </c>
      <c r="W633" s="8" t="s">
        <v>1107</v>
      </c>
      <c r="X633" s="9">
        <v>0.58333333333333337</v>
      </c>
      <c r="Y633" s="9">
        <v>0.625</v>
      </c>
      <c r="Z633" s="9">
        <v>4.1666666666666664E-2</v>
      </c>
      <c r="AA633" s="6">
        <v>1</v>
      </c>
      <c r="AB633" s="11">
        <v>4</v>
      </c>
      <c r="AC633" s="9">
        <f t="shared" si="36"/>
        <v>4.1666666666666664E-2</v>
      </c>
      <c r="AD633" s="7">
        <f t="shared" si="37"/>
        <v>0.16666666666666666</v>
      </c>
    </row>
    <row r="634" spans="1:30" s="30" customFormat="1" x14ac:dyDescent="0.3">
      <c r="A634" s="8" t="s">
        <v>29</v>
      </c>
      <c r="B634" s="11" t="s">
        <v>2248</v>
      </c>
      <c r="C634" s="8" t="s">
        <v>41</v>
      </c>
      <c r="D634" s="13" t="s">
        <v>1237</v>
      </c>
      <c r="E634" s="19" t="s">
        <v>297</v>
      </c>
      <c r="F634" s="6" t="s">
        <v>76</v>
      </c>
      <c r="G634" s="14" t="s">
        <v>316</v>
      </c>
      <c r="H634" s="15" t="s">
        <v>317</v>
      </c>
      <c r="I634" s="8" t="s">
        <v>768</v>
      </c>
      <c r="J634" s="8" t="s">
        <v>782</v>
      </c>
      <c r="K634" s="8">
        <v>1300</v>
      </c>
      <c r="L634" s="8" t="s">
        <v>783</v>
      </c>
      <c r="M634" s="8" t="s">
        <v>972</v>
      </c>
      <c r="N634" s="8" t="s">
        <v>1058</v>
      </c>
      <c r="O634" s="8" t="s">
        <v>1088</v>
      </c>
      <c r="P634" s="8" t="s">
        <v>1089</v>
      </c>
      <c r="Q634" s="8" t="s">
        <v>1061</v>
      </c>
      <c r="R634" s="11" t="s">
        <v>1077</v>
      </c>
      <c r="S634" s="11" t="s">
        <v>1077</v>
      </c>
      <c r="T634" s="8" t="s">
        <v>1069</v>
      </c>
      <c r="U634" s="1" t="s">
        <v>1105</v>
      </c>
      <c r="V634" s="11" t="s">
        <v>1171</v>
      </c>
      <c r="W634" s="11" t="s">
        <v>1107</v>
      </c>
      <c r="X634" s="9">
        <v>0.625</v>
      </c>
      <c r="Y634" s="9">
        <v>0.76388888888888884</v>
      </c>
      <c r="Z634" s="9">
        <v>0.1388888888888889</v>
      </c>
      <c r="AA634" s="6">
        <v>1</v>
      </c>
      <c r="AB634" s="11">
        <v>4</v>
      </c>
      <c r="AC634" s="9">
        <f t="shared" si="36"/>
        <v>0.1388888888888889</v>
      </c>
      <c r="AD634" s="7">
        <f t="shared" si="37"/>
        <v>0.55555555555555558</v>
      </c>
    </row>
    <row r="635" spans="1:30" s="30" customFormat="1" x14ac:dyDescent="0.3">
      <c r="A635" s="8" t="s">
        <v>29</v>
      </c>
      <c r="B635" s="11" t="s">
        <v>2248</v>
      </c>
      <c r="C635" s="8" t="s">
        <v>41</v>
      </c>
      <c r="D635" s="13" t="s">
        <v>1238</v>
      </c>
      <c r="E635" s="19" t="s">
        <v>297</v>
      </c>
      <c r="F635" s="6" t="s">
        <v>76</v>
      </c>
      <c r="G635" s="14" t="s">
        <v>306</v>
      </c>
      <c r="H635" s="15" t="s">
        <v>307</v>
      </c>
      <c r="I635" s="8" t="s">
        <v>763</v>
      </c>
      <c r="J635" s="8" t="s">
        <v>772</v>
      </c>
      <c r="K635" s="8">
        <v>7687</v>
      </c>
      <c r="L635" s="8" t="s">
        <v>773</v>
      </c>
      <c r="M635" s="8" t="s">
        <v>966</v>
      </c>
      <c r="N635" s="8" t="s">
        <v>1058</v>
      </c>
      <c r="O635" s="8" t="s">
        <v>1088</v>
      </c>
      <c r="P635" s="8" t="s">
        <v>1089</v>
      </c>
      <c r="Q635" s="8" t="s">
        <v>1061</v>
      </c>
      <c r="R635" s="11" t="s">
        <v>1077</v>
      </c>
      <c r="S635" s="11" t="s">
        <v>1077</v>
      </c>
      <c r="T635" s="8" t="s">
        <v>1071</v>
      </c>
      <c r="U635" s="1" t="s">
        <v>1105</v>
      </c>
      <c r="V635" s="11" t="s">
        <v>1172</v>
      </c>
      <c r="W635" s="8" t="s">
        <v>1243</v>
      </c>
      <c r="X635" s="9">
        <v>0.375</v>
      </c>
      <c r="Y635" s="9">
        <v>0.5</v>
      </c>
      <c r="Z635" s="9">
        <v>0.125</v>
      </c>
      <c r="AA635" s="6">
        <v>1</v>
      </c>
      <c r="AB635" s="11">
        <v>4</v>
      </c>
      <c r="AC635" s="9">
        <f t="shared" si="36"/>
        <v>0.125</v>
      </c>
      <c r="AD635" s="7">
        <f t="shared" si="37"/>
        <v>0.5</v>
      </c>
    </row>
    <row r="636" spans="1:30" s="30" customFormat="1" x14ac:dyDescent="0.3">
      <c r="A636" s="8" t="s">
        <v>29</v>
      </c>
      <c r="B636" s="11" t="s">
        <v>2248</v>
      </c>
      <c r="C636" s="8" t="s">
        <v>41</v>
      </c>
      <c r="D636" s="12" t="s">
        <v>1129</v>
      </c>
      <c r="E636" s="19" t="s">
        <v>297</v>
      </c>
      <c r="F636" s="6" t="s">
        <v>76</v>
      </c>
      <c r="G636" s="14" t="s">
        <v>308</v>
      </c>
      <c r="H636" s="15" t="s">
        <v>309</v>
      </c>
      <c r="I636" s="8" t="s">
        <v>774</v>
      </c>
      <c r="J636" s="8" t="s">
        <v>772</v>
      </c>
      <c r="K636" s="8">
        <v>5705</v>
      </c>
      <c r="L636" s="8" t="s">
        <v>773</v>
      </c>
      <c r="M636" s="8" t="s">
        <v>967</v>
      </c>
      <c r="N636" s="8" t="s">
        <v>1058</v>
      </c>
      <c r="O636" s="8" t="s">
        <v>1088</v>
      </c>
      <c r="P636" s="8" t="s">
        <v>1089</v>
      </c>
      <c r="Q636" s="8" t="s">
        <v>1061</v>
      </c>
      <c r="R636" s="11" t="s">
        <v>1077</v>
      </c>
      <c r="S636" s="11" t="s">
        <v>1077</v>
      </c>
      <c r="T636" s="8" t="s">
        <v>1071</v>
      </c>
      <c r="U636" s="1" t="s">
        <v>1105</v>
      </c>
      <c r="V636" s="11" t="s">
        <v>1172</v>
      </c>
      <c r="W636" s="11" t="s">
        <v>1107</v>
      </c>
      <c r="X636" s="9">
        <v>0.54166666666666663</v>
      </c>
      <c r="Y636" s="9">
        <v>0.72222222222222221</v>
      </c>
      <c r="Z636" s="9">
        <v>0.18055555555555555</v>
      </c>
      <c r="AA636" s="6">
        <v>1</v>
      </c>
      <c r="AB636" s="11">
        <v>4</v>
      </c>
      <c r="AC636" s="9">
        <f t="shared" si="36"/>
        <v>0.18055555555555555</v>
      </c>
      <c r="AD636" s="7">
        <f t="shared" si="37"/>
        <v>0.72222222222222221</v>
      </c>
    </row>
    <row r="637" spans="1:30" s="30" customFormat="1" x14ac:dyDescent="0.3">
      <c r="A637" s="8" t="s">
        <v>29</v>
      </c>
      <c r="B637" s="11" t="s">
        <v>2248</v>
      </c>
      <c r="C637" s="8" t="s">
        <v>41</v>
      </c>
      <c r="D637" s="12" t="s">
        <v>1133</v>
      </c>
      <c r="E637" s="19" t="s">
        <v>297</v>
      </c>
      <c r="F637" s="6" t="s">
        <v>76</v>
      </c>
      <c r="G637" s="14" t="s">
        <v>318</v>
      </c>
      <c r="H637" s="15" t="s">
        <v>319</v>
      </c>
      <c r="I637" s="8" t="s">
        <v>768</v>
      </c>
      <c r="J637" s="8" t="s">
        <v>784</v>
      </c>
      <c r="K637" s="8">
        <v>274</v>
      </c>
      <c r="L637" s="8" t="s">
        <v>785</v>
      </c>
      <c r="M637" s="8" t="s">
        <v>973</v>
      </c>
      <c r="N637" s="8" t="s">
        <v>1058</v>
      </c>
      <c r="O637" s="8" t="s">
        <v>1088</v>
      </c>
      <c r="P637" s="8" t="s">
        <v>1089</v>
      </c>
      <c r="Q637" s="8" t="s">
        <v>1061</v>
      </c>
      <c r="R637" s="11" t="s">
        <v>1077</v>
      </c>
      <c r="S637" s="11" t="s">
        <v>1077</v>
      </c>
      <c r="T637" s="25" t="s">
        <v>1180</v>
      </c>
      <c r="U637" s="1" t="s">
        <v>1105</v>
      </c>
      <c r="V637" s="11" t="s">
        <v>1173</v>
      </c>
      <c r="W637" s="11" t="s">
        <v>1243</v>
      </c>
      <c r="X637" s="9">
        <v>0.375</v>
      </c>
      <c r="Y637" s="9">
        <v>0.4375</v>
      </c>
      <c r="Z637" s="9">
        <v>6.25E-2</v>
      </c>
      <c r="AA637" s="6">
        <v>1</v>
      </c>
      <c r="AB637" s="11">
        <v>4</v>
      </c>
      <c r="AC637" s="9">
        <f t="shared" si="36"/>
        <v>6.25E-2</v>
      </c>
      <c r="AD637" s="7">
        <f t="shared" si="37"/>
        <v>0.25</v>
      </c>
    </row>
    <row r="638" spans="1:30" s="30" customFormat="1" x14ac:dyDescent="0.3">
      <c r="A638" s="8" t="s">
        <v>29</v>
      </c>
      <c r="B638" s="11" t="s">
        <v>2248</v>
      </c>
      <c r="C638" s="8" t="s">
        <v>41</v>
      </c>
      <c r="D638" s="13" t="s">
        <v>1237</v>
      </c>
      <c r="E638" s="19" t="s">
        <v>297</v>
      </c>
      <c r="F638" s="6" t="s">
        <v>76</v>
      </c>
      <c r="G638" s="14" t="s">
        <v>316</v>
      </c>
      <c r="H638" s="15" t="s">
        <v>317</v>
      </c>
      <c r="I638" s="8" t="s">
        <v>768</v>
      </c>
      <c r="J638" s="8" t="s">
        <v>782</v>
      </c>
      <c r="K638" s="8">
        <v>1300</v>
      </c>
      <c r="L638" s="8" t="s">
        <v>783</v>
      </c>
      <c r="M638" s="8" t="s">
        <v>972</v>
      </c>
      <c r="N638" s="8" t="s">
        <v>1058</v>
      </c>
      <c r="O638" s="8" t="s">
        <v>1088</v>
      </c>
      <c r="P638" s="8" t="s">
        <v>1089</v>
      </c>
      <c r="Q638" s="8" t="s">
        <v>1061</v>
      </c>
      <c r="R638" s="11" t="s">
        <v>1077</v>
      </c>
      <c r="S638" s="11" t="s">
        <v>1077</v>
      </c>
      <c r="T638" s="8" t="s">
        <v>1180</v>
      </c>
      <c r="U638" s="1" t="s">
        <v>1105</v>
      </c>
      <c r="V638" s="11" t="s">
        <v>1173</v>
      </c>
      <c r="W638" s="11" t="s">
        <v>1243</v>
      </c>
      <c r="X638" s="9">
        <v>0.4375</v>
      </c>
      <c r="Y638" s="9">
        <v>0.625</v>
      </c>
      <c r="Z638" s="9">
        <v>0.14583333333333334</v>
      </c>
      <c r="AA638" s="6">
        <v>1</v>
      </c>
      <c r="AB638" s="11">
        <v>4</v>
      </c>
      <c r="AC638" s="9">
        <f t="shared" si="36"/>
        <v>0.14583333333333334</v>
      </c>
      <c r="AD638" s="7">
        <f t="shared" si="37"/>
        <v>0.58333333333333337</v>
      </c>
    </row>
    <row r="639" spans="1:30" s="30" customFormat="1" x14ac:dyDescent="0.3">
      <c r="A639" s="8" t="s">
        <v>29</v>
      </c>
      <c r="B639" s="11" t="s">
        <v>2248</v>
      </c>
      <c r="C639" s="8" t="s">
        <v>41</v>
      </c>
      <c r="D639" s="13" t="s">
        <v>1227</v>
      </c>
      <c r="E639" s="21" t="s">
        <v>351</v>
      </c>
      <c r="F639" s="6" t="s">
        <v>497</v>
      </c>
      <c r="G639" s="14" t="s">
        <v>498</v>
      </c>
      <c r="H639" s="15" t="s">
        <v>1220</v>
      </c>
      <c r="I639" s="8" t="s">
        <v>792</v>
      </c>
      <c r="J639" s="8" t="s">
        <v>782</v>
      </c>
      <c r="K639" s="8">
        <v>1300</v>
      </c>
      <c r="L639" s="8" t="s">
        <v>783</v>
      </c>
      <c r="M639" s="8" t="s">
        <v>972</v>
      </c>
      <c r="N639" s="8" t="s">
        <v>1058</v>
      </c>
      <c r="O639" s="8" t="s">
        <v>1088</v>
      </c>
      <c r="P639" s="8" t="s">
        <v>1089</v>
      </c>
      <c r="Q639" s="8" t="s">
        <v>1065</v>
      </c>
      <c r="R639" s="11" t="s">
        <v>1077</v>
      </c>
      <c r="S639" s="11" t="s">
        <v>1077</v>
      </c>
      <c r="T639" s="25" t="s">
        <v>1180</v>
      </c>
      <c r="U639" s="1" t="s">
        <v>1105</v>
      </c>
      <c r="V639" s="11" t="s">
        <v>1173</v>
      </c>
      <c r="W639" s="8" t="s">
        <v>1107</v>
      </c>
      <c r="X639" s="9">
        <v>0.625</v>
      </c>
      <c r="Y639" s="9">
        <v>0.72222222222222221</v>
      </c>
      <c r="Z639" s="9">
        <v>9.7222222222222224E-2</v>
      </c>
      <c r="AA639" s="6">
        <v>1</v>
      </c>
      <c r="AB639" s="11">
        <v>4</v>
      </c>
      <c r="AC639" s="9">
        <f t="shared" si="36"/>
        <v>9.7222222222222224E-2</v>
      </c>
      <c r="AD639" s="7">
        <f t="shared" si="37"/>
        <v>0.3888888888888889</v>
      </c>
    </row>
    <row r="640" spans="1:30" s="30" customFormat="1" x14ac:dyDescent="0.3">
      <c r="A640" s="11" t="s">
        <v>29</v>
      </c>
      <c r="B640" s="11" t="s">
        <v>2248</v>
      </c>
      <c r="C640" s="11" t="s">
        <v>42</v>
      </c>
      <c r="D640" s="13" t="s">
        <v>1115</v>
      </c>
      <c r="E640" s="21" t="s">
        <v>80</v>
      </c>
      <c r="F640" s="6" t="s">
        <v>53</v>
      </c>
      <c r="G640" s="14" t="s">
        <v>499</v>
      </c>
      <c r="H640" s="15" t="s">
        <v>500</v>
      </c>
      <c r="I640" s="11" t="s">
        <v>1719</v>
      </c>
      <c r="J640" s="11" t="s">
        <v>848</v>
      </c>
      <c r="K640" s="11">
        <v>197</v>
      </c>
      <c r="L640" s="11" t="s">
        <v>691</v>
      </c>
      <c r="M640" s="11" t="s">
        <v>2312</v>
      </c>
      <c r="N640" s="11" t="s">
        <v>1056</v>
      </c>
      <c r="O640" s="11" t="s">
        <v>1072</v>
      </c>
      <c r="P640" s="11" t="s">
        <v>1073</v>
      </c>
      <c r="Q640" s="11" t="s">
        <v>1061</v>
      </c>
      <c r="R640" s="11" t="s">
        <v>1074</v>
      </c>
      <c r="S640" s="11" t="s">
        <v>1074</v>
      </c>
      <c r="T640" s="11" t="s">
        <v>1062</v>
      </c>
      <c r="U640" s="30" t="s">
        <v>1105</v>
      </c>
      <c r="V640" s="11" t="s">
        <v>1168</v>
      </c>
      <c r="W640" s="11" t="s">
        <v>1243</v>
      </c>
      <c r="X640" s="9">
        <v>0.375</v>
      </c>
      <c r="Y640" s="9">
        <v>0.54166666666666663</v>
      </c>
      <c r="Z640" s="9">
        <v>0.16666666666666666</v>
      </c>
      <c r="AA640" s="6">
        <v>1</v>
      </c>
      <c r="AB640" s="11">
        <v>4</v>
      </c>
      <c r="AC640" s="9">
        <f t="shared" si="36"/>
        <v>0.16666666666666666</v>
      </c>
      <c r="AD640" s="7">
        <f t="shared" si="37"/>
        <v>0.66666666666666663</v>
      </c>
    </row>
    <row r="641" spans="1:30" s="30" customFormat="1" x14ac:dyDescent="0.3">
      <c r="A641" s="11" t="s">
        <v>29</v>
      </c>
      <c r="B641" s="11" t="s">
        <v>2248</v>
      </c>
      <c r="C641" s="11" t="s">
        <v>42</v>
      </c>
      <c r="D641" s="13" t="s">
        <v>1115</v>
      </c>
      <c r="E641" s="21" t="s">
        <v>80</v>
      </c>
      <c r="F641" s="6" t="s">
        <v>110</v>
      </c>
      <c r="G641" s="14" t="s">
        <v>501</v>
      </c>
      <c r="H641" s="15" t="s">
        <v>502</v>
      </c>
      <c r="I641" s="11" t="s">
        <v>1719</v>
      </c>
      <c r="J641" s="11" t="s">
        <v>848</v>
      </c>
      <c r="K641" s="11">
        <v>166</v>
      </c>
      <c r="L641" s="11" t="s">
        <v>691</v>
      </c>
      <c r="M641" s="11" t="s">
        <v>2312</v>
      </c>
      <c r="N641" s="11" t="s">
        <v>1056</v>
      </c>
      <c r="O641" s="11" t="s">
        <v>1072</v>
      </c>
      <c r="P641" s="11" t="s">
        <v>1073</v>
      </c>
      <c r="Q641" s="11" t="s">
        <v>1061</v>
      </c>
      <c r="R641" s="11" t="s">
        <v>1074</v>
      </c>
      <c r="S641" s="11" t="s">
        <v>1074</v>
      </c>
      <c r="T641" s="11" t="s">
        <v>1062</v>
      </c>
      <c r="U641" s="30" t="s">
        <v>1105</v>
      </c>
      <c r="V641" s="11" t="s">
        <v>1168</v>
      </c>
      <c r="W641" s="11" t="s">
        <v>1107</v>
      </c>
      <c r="X641" s="9">
        <v>0.58333333333333337</v>
      </c>
      <c r="Y641" s="9">
        <v>0.72222222222222221</v>
      </c>
      <c r="Z641" s="9">
        <v>0.1388888888888889</v>
      </c>
      <c r="AA641" s="6">
        <v>1</v>
      </c>
      <c r="AB641" s="11">
        <v>4</v>
      </c>
      <c r="AC641" s="9">
        <f t="shared" si="36"/>
        <v>0.1388888888888889</v>
      </c>
      <c r="AD641" s="7">
        <f t="shared" si="37"/>
        <v>0.55555555555555558</v>
      </c>
    </row>
    <row r="642" spans="1:30" s="30" customFormat="1" x14ac:dyDescent="0.3">
      <c r="A642" s="11" t="s">
        <v>29</v>
      </c>
      <c r="B642" s="11" t="s">
        <v>2248</v>
      </c>
      <c r="C642" s="11" t="s">
        <v>42</v>
      </c>
      <c r="D642" s="13" t="s">
        <v>1116</v>
      </c>
      <c r="E642" s="4" t="s">
        <v>89</v>
      </c>
      <c r="F642" s="6">
        <v>141</v>
      </c>
      <c r="G642" s="14" t="s">
        <v>2821</v>
      </c>
      <c r="H642" s="15" t="s">
        <v>2822</v>
      </c>
      <c r="I642" s="11" t="s">
        <v>696</v>
      </c>
      <c r="J642" s="11" t="s">
        <v>2556</v>
      </c>
      <c r="K642" s="11">
        <v>251</v>
      </c>
      <c r="L642" s="11" t="s">
        <v>695</v>
      </c>
      <c r="M642" s="11" t="s">
        <v>931</v>
      </c>
      <c r="N642" s="11" t="s">
        <v>1056</v>
      </c>
      <c r="O642" s="11" t="s">
        <v>1072</v>
      </c>
      <c r="P642" s="11" t="s">
        <v>1073</v>
      </c>
      <c r="Q642" s="11" t="s">
        <v>1065</v>
      </c>
      <c r="R642" s="8" t="s">
        <v>1066</v>
      </c>
      <c r="S642" s="8" t="s">
        <v>1066</v>
      </c>
      <c r="T642" s="11" t="s">
        <v>1064</v>
      </c>
      <c r="U642" s="30" t="s">
        <v>1105</v>
      </c>
      <c r="V642" s="11" t="s">
        <v>1169</v>
      </c>
      <c r="W642" s="11" t="s">
        <v>1243</v>
      </c>
      <c r="X642" s="9">
        <v>0.375</v>
      </c>
      <c r="Y642" s="9">
        <v>0.4375</v>
      </c>
      <c r="Z642" s="9">
        <v>6.25E-2</v>
      </c>
      <c r="AA642" s="6">
        <v>1</v>
      </c>
      <c r="AB642" s="11">
        <v>4</v>
      </c>
      <c r="AC642" s="9">
        <f t="shared" si="36"/>
        <v>6.25E-2</v>
      </c>
      <c r="AD642" s="7">
        <f t="shared" si="37"/>
        <v>0.25</v>
      </c>
    </row>
    <row r="643" spans="1:30" s="30" customFormat="1" x14ac:dyDescent="0.3">
      <c r="A643" s="11" t="s">
        <v>29</v>
      </c>
      <c r="B643" s="11" t="s">
        <v>2248</v>
      </c>
      <c r="C643" s="11" t="s">
        <v>42</v>
      </c>
      <c r="D643" s="41" t="s">
        <v>1712</v>
      </c>
      <c r="E643" s="4" t="s">
        <v>100</v>
      </c>
      <c r="F643" s="6">
        <v>957</v>
      </c>
      <c r="G643" s="14" t="s">
        <v>101</v>
      </c>
      <c r="H643" s="15" t="s">
        <v>102</v>
      </c>
      <c r="I643" s="11" t="s">
        <v>699</v>
      </c>
      <c r="J643" s="11" t="s">
        <v>2556</v>
      </c>
      <c r="K643" s="11">
        <v>251</v>
      </c>
      <c r="L643" s="11" t="s">
        <v>695</v>
      </c>
      <c r="M643" s="11" t="s">
        <v>934</v>
      </c>
      <c r="N643" s="11" t="s">
        <v>1056</v>
      </c>
      <c r="O643" s="11" t="s">
        <v>1072</v>
      </c>
      <c r="P643" s="11" t="s">
        <v>1073</v>
      </c>
      <c r="Q643" s="11" t="s">
        <v>1065</v>
      </c>
      <c r="R643" s="8" t="s">
        <v>3053</v>
      </c>
      <c r="S643" s="8" t="s">
        <v>3053</v>
      </c>
      <c r="T643" s="11" t="s">
        <v>1064</v>
      </c>
      <c r="U643" s="30" t="s">
        <v>1105</v>
      </c>
      <c r="V643" s="11" t="s">
        <v>1169</v>
      </c>
      <c r="W643" s="11" t="s">
        <v>1243</v>
      </c>
      <c r="X643" s="9">
        <v>0.4375</v>
      </c>
      <c r="Y643" s="9">
        <v>0.46527777777777773</v>
      </c>
      <c r="Z643" s="9">
        <v>2.7777777777777776E-2</v>
      </c>
      <c r="AA643" s="6">
        <v>1</v>
      </c>
      <c r="AB643" s="11">
        <v>4</v>
      </c>
      <c r="AC643" s="9">
        <f t="shared" ref="AC643" si="38">PRODUCT(AA643,Z643)</f>
        <v>2.7777777777777776E-2</v>
      </c>
      <c r="AD643" s="7">
        <f t="shared" ref="AD643" si="39">AB643*AC643</f>
        <v>0.1111111111111111</v>
      </c>
    </row>
    <row r="644" spans="1:30" s="30" customFormat="1" x14ac:dyDescent="0.3">
      <c r="A644" s="11" t="s">
        <v>29</v>
      </c>
      <c r="B644" s="11" t="s">
        <v>2248</v>
      </c>
      <c r="C644" s="11" t="s">
        <v>42</v>
      </c>
      <c r="D644" s="13" t="s">
        <v>1117</v>
      </c>
      <c r="E644" s="18" t="s">
        <v>90</v>
      </c>
      <c r="F644" s="6">
        <v>1030</v>
      </c>
      <c r="G644" s="14" t="s">
        <v>91</v>
      </c>
      <c r="H644" s="15" t="s">
        <v>1312</v>
      </c>
      <c r="I644" s="11" t="s">
        <v>714</v>
      </c>
      <c r="J644" s="11" t="s">
        <v>2556</v>
      </c>
      <c r="K644" s="11">
        <v>251</v>
      </c>
      <c r="L644" s="11" t="s">
        <v>695</v>
      </c>
      <c r="M644" s="11" t="s">
        <v>931</v>
      </c>
      <c r="N644" s="11" t="s">
        <v>1056</v>
      </c>
      <c r="O644" s="11" t="s">
        <v>1072</v>
      </c>
      <c r="P644" s="11" t="s">
        <v>1073</v>
      </c>
      <c r="Q644" s="11" t="s">
        <v>1065</v>
      </c>
      <c r="R644" s="11" t="s">
        <v>1360</v>
      </c>
      <c r="S644" s="11" t="s">
        <v>1360</v>
      </c>
      <c r="T644" s="11" t="s">
        <v>1064</v>
      </c>
      <c r="U644" s="30" t="s">
        <v>1105</v>
      </c>
      <c r="V644" s="11" t="s">
        <v>1169</v>
      </c>
      <c r="W644" s="11" t="s">
        <v>1243</v>
      </c>
      <c r="X644" s="9">
        <v>0.46527777777777773</v>
      </c>
      <c r="Y644" s="9">
        <v>0.5</v>
      </c>
      <c r="Z644" s="9">
        <v>2.7777777777777776E-2</v>
      </c>
      <c r="AA644" s="6">
        <v>1</v>
      </c>
      <c r="AB644" s="11">
        <v>4</v>
      </c>
      <c r="AC644" s="9">
        <f t="shared" si="36"/>
        <v>2.7777777777777776E-2</v>
      </c>
      <c r="AD644" s="7">
        <f t="shared" si="37"/>
        <v>0.1111111111111111</v>
      </c>
    </row>
    <row r="645" spans="1:30" s="30" customFormat="1" x14ac:dyDescent="0.3">
      <c r="A645" s="11" t="s">
        <v>29</v>
      </c>
      <c r="B645" s="11" t="s">
        <v>2248</v>
      </c>
      <c r="C645" s="11" t="s">
        <v>42</v>
      </c>
      <c r="D645" s="12" t="s">
        <v>1414</v>
      </c>
      <c r="E645" s="31" t="s">
        <v>58</v>
      </c>
      <c r="F645" s="6">
        <v>1685</v>
      </c>
      <c r="G645" s="14" t="s">
        <v>103</v>
      </c>
      <c r="H645" s="15" t="s">
        <v>104</v>
      </c>
      <c r="I645" s="11" t="s">
        <v>670</v>
      </c>
      <c r="J645" s="11" t="s">
        <v>2556</v>
      </c>
      <c r="K645" s="11">
        <v>251</v>
      </c>
      <c r="L645" s="11" t="s">
        <v>695</v>
      </c>
      <c r="M645" s="11" t="s">
        <v>934</v>
      </c>
      <c r="N645" s="11" t="s">
        <v>1056</v>
      </c>
      <c r="O645" s="11" t="s">
        <v>1072</v>
      </c>
      <c r="P645" s="11" t="s">
        <v>1073</v>
      </c>
      <c r="Q645" s="11" t="s">
        <v>1065</v>
      </c>
      <c r="R645" s="1" t="s">
        <v>4317</v>
      </c>
      <c r="S645" s="1" t="s">
        <v>4317</v>
      </c>
      <c r="T645" s="11" t="s">
        <v>1064</v>
      </c>
      <c r="U645" s="30" t="s">
        <v>1105</v>
      </c>
      <c r="V645" s="11" t="s">
        <v>1169</v>
      </c>
      <c r="W645" s="11" t="s">
        <v>1107</v>
      </c>
      <c r="X645" s="9">
        <v>0.5</v>
      </c>
      <c r="Y645" s="9">
        <v>0.54166666666666663</v>
      </c>
      <c r="Z645" s="9">
        <v>4.1666666666666664E-2</v>
      </c>
      <c r="AA645" s="6">
        <v>1</v>
      </c>
      <c r="AB645" s="11">
        <v>4</v>
      </c>
      <c r="AC645" s="9">
        <f t="shared" ref="AC645" si="40">PRODUCT(AA645,Z645)</f>
        <v>4.1666666666666664E-2</v>
      </c>
      <c r="AD645" s="7">
        <f t="shared" ref="AD645" si="41">AB645*AC645</f>
        <v>0.16666666666666666</v>
      </c>
    </row>
    <row r="646" spans="1:30" s="30" customFormat="1" x14ac:dyDescent="0.3">
      <c r="A646" s="11" t="s">
        <v>29</v>
      </c>
      <c r="B646" s="11" t="s">
        <v>2248</v>
      </c>
      <c r="C646" s="11" t="s">
        <v>42</v>
      </c>
      <c r="D646" s="13" t="s">
        <v>1115</v>
      </c>
      <c r="E646" s="31" t="s">
        <v>80</v>
      </c>
      <c r="F646" s="6" t="s">
        <v>92</v>
      </c>
      <c r="G646" s="14" t="s">
        <v>93</v>
      </c>
      <c r="H646" s="15" t="s">
        <v>94</v>
      </c>
      <c r="I646" s="11" t="s">
        <v>688</v>
      </c>
      <c r="J646" s="11" t="s">
        <v>2556</v>
      </c>
      <c r="K646" s="11">
        <v>251</v>
      </c>
      <c r="L646" s="11" t="s">
        <v>695</v>
      </c>
      <c r="M646" s="11" t="s">
        <v>931</v>
      </c>
      <c r="N646" s="11" t="s">
        <v>1056</v>
      </c>
      <c r="O646" s="11" t="s">
        <v>1072</v>
      </c>
      <c r="P646" s="11" t="s">
        <v>1073</v>
      </c>
      <c r="Q646" s="11" t="s">
        <v>1061</v>
      </c>
      <c r="R646" s="11" t="s">
        <v>1074</v>
      </c>
      <c r="S646" s="11" t="s">
        <v>1074</v>
      </c>
      <c r="T646" s="11" t="s">
        <v>1064</v>
      </c>
      <c r="U646" s="30" t="s">
        <v>1105</v>
      </c>
      <c r="V646" s="11" t="s">
        <v>1169</v>
      </c>
      <c r="W646" s="11" t="s">
        <v>1107</v>
      </c>
      <c r="X646" s="9">
        <v>0.58333333333333337</v>
      </c>
      <c r="Y646" s="9">
        <v>0.72222222222222221</v>
      </c>
      <c r="Z646" s="9">
        <v>0.1388888888888889</v>
      </c>
      <c r="AA646" s="6">
        <v>1</v>
      </c>
      <c r="AB646" s="11">
        <v>4</v>
      </c>
      <c r="AC646" s="9">
        <f t="shared" si="36"/>
        <v>0.1388888888888889</v>
      </c>
      <c r="AD646" s="7">
        <f t="shared" si="37"/>
        <v>0.55555555555555558</v>
      </c>
    </row>
    <row r="647" spans="1:30" s="30" customFormat="1" x14ac:dyDescent="0.3">
      <c r="A647" s="11" t="s">
        <v>29</v>
      </c>
      <c r="B647" s="11" t="s">
        <v>2248</v>
      </c>
      <c r="C647" s="11" t="s">
        <v>42</v>
      </c>
      <c r="D647" s="13" t="s">
        <v>1116</v>
      </c>
      <c r="E647" s="4" t="s">
        <v>89</v>
      </c>
      <c r="F647" s="6">
        <v>123</v>
      </c>
      <c r="G647" s="14" t="s">
        <v>2844</v>
      </c>
      <c r="H647" s="15" t="s">
        <v>2845</v>
      </c>
      <c r="I647" s="11" t="s">
        <v>696</v>
      </c>
      <c r="J647" s="11" t="s">
        <v>2846</v>
      </c>
      <c r="K647" s="11">
        <v>800</v>
      </c>
      <c r="L647" s="11" t="s">
        <v>850</v>
      </c>
      <c r="M647" s="11" t="s">
        <v>2847</v>
      </c>
      <c r="N647" s="11" t="s">
        <v>1056</v>
      </c>
      <c r="O647" s="11" t="s">
        <v>1072</v>
      </c>
      <c r="P647" s="11" t="s">
        <v>1073</v>
      </c>
      <c r="Q647" s="11" t="s">
        <v>1065</v>
      </c>
      <c r="R647" s="8" t="s">
        <v>1066</v>
      </c>
      <c r="S647" s="8" t="s">
        <v>1066</v>
      </c>
      <c r="T647" s="11" t="s">
        <v>1067</v>
      </c>
      <c r="U647" s="30" t="s">
        <v>1105</v>
      </c>
      <c r="V647" s="11" t="s">
        <v>1170</v>
      </c>
      <c r="W647" s="11" t="s">
        <v>1243</v>
      </c>
      <c r="X647" s="9">
        <v>0.375</v>
      </c>
      <c r="Y647" s="9">
        <v>0.4375</v>
      </c>
      <c r="Z647" s="9">
        <v>6.25E-2</v>
      </c>
      <c r="AA647" s="6">
        <v>1</v>
      </c>
      <c r="AB647" s="11">
        <v>4</v>
      </c>
      <c r="AC647" s="9">
        <f t="shared" si="36"/>
        <v>6.25E-2</v>
      </c>
      <c r="AD647" s="7">
        <f t="shared" si="37"/>
        <v>0.25</v>
      </c>
    </row>
    <row r="648" spans="1:30" s="30" customFormat="1" x14ac:dyDescent="0.3">
      <c r="A648" s="11" t="s">
        <v>29</v>
      </c>
      <c r="B648" s="11" t="s">
        <v>2248</v>
      </c>
      <c r="C648" s="11" t="s">
        <v>42</v>
      </c>
      <c r="D648" s="13" t="s">
        <v>1117</v>
      </c>
      <c r="E648" s="4" t="s">
        <v>90</v>
      </c>
      <c r="F648" s="6">
        <v>1088</v>
      </c>
      <c r="G648" s="14" t="s">
        <v>507</v>
      </c>
      <c r="H648" s="15" t="s">
        <v>508</v>
      </c>
      <c r="I648" s="11" t="s">
        <v>714</v>
      </c>
      <c r="J648" s="11" t="s">
        <v>2586</v>
      </c>
      <c r="K648" s="11">
        <v>800</v>
      </c>
      <c r="L648" s="11" t="s">
        <v>850</v>
      </c>
      <c r="M648" s="11" t="s">
        <v>2587</v>
      </c>
      <c r="N648" s="11" t="s">
        <v>1056</v>
      </c>
      <c r="O648" s="11" t="s">
        <v>1072</v>
      </c>
      <c r="P648" s="11" t="s">
        <v>1073</v>
      </c>
      <c r="Q648" s="11" t="s">
        <v>1065</v>
      </c>
      <c r="R648" s="11" t="s">
        <v>1360</v>
      </c>
      <c r="S648" s="11" t="s">
        <v>1360</v>
      </c>
      <c r="T648" s="11" t="s">
        <v>1067</v>
      </c>
      <c r="U648" s="30" t="s">
        <v>1105</v>
      </c>
      <c r="V648" s="11" t="s">
        <v>1170</v>
      </c>
      <c r="W648" s="11" t="s">
        <v>1243</v>
      </c>
      <c r="X648" s="9">
        <v>0.4375</v>
      </c>
      <c r="Y648" s="9">
        <v>0.47916666666666669</v>
      </c>
      <c r="Z648" s="9">
        <v>4.1666666666666664E-2</v>
      </c>
      <c r="AA648" s="6">
        <v>1</v>
      </c>
      <c r="AB648" s="11">
        <v>4</v>
      </c>
      <c r="AC648" s="9">
        <f t="shared" si="36"/>
        <v>4.1666666666666664E-2</v>
      </c>
      <c r="AD648" s="7">
        <f t="shared" si="37"/>
        <v>0.16666666666666666</v>
      </c>
    </row>
    <row r="649" spans="1:30" s="30" customFormat="1" x14ac:dyDescent="0.3">
      <c r="A649" s="11" t="s">
        <v>29</v>
      </c>
      <c r="B649" s="11" t="s">
        <v>2248</v>
      </c>
      <c r="C649" s="11" t="s">
        <v>42</v>
      </c>
      <c r="D649" s="12" t="s">
        <v>1414</v>
      </c>
      <c r="E649" s="4" t="s">
        <v>58</v>
      </c>
      <c r="F649" s="6">
        <v>2157</v>
      </c>
      <c r="G649" s="14" t="s">
        <v>509</v>
      </c>
      <c r="H649" s="15" t="s">
        <v>510</v>
      </c>
      <c r="I649" s="11" t="s">
        <v>670</v>
      </c>
      <c r="J649" s="11" t="s">
        <v>2586</v>
      </c>
      <c r="K649" s="11">
        <v>800</v>
      </c>
      <c r="L649" s="11" t="s">
        <v>850</v>
      </c>
      <c r="M649" s="11" t="s">
        <v>2587</v>
      </c>
      <c r="N649" s="11" t="s">
        <v>1056</v>
      </c>
      <c r="O649" s="11" t="s">
        <v>1072</v>
      </c>
      <c r="P649" s="11" t="s">
        <v>1073</v>
      </c>
      <c r="Q649" s="11" t="s">
        <v>1065</v>
      </c>
      <c r="R649" s="1" t="s">
        <v>4317</v>
      </c>
      <c r="S649" s="1" t="s">
        <v>4317</v>
      </c>
      <c r="T649" s="11" t="s">
        <v>1067</v>
      </c>
      <c r="U649" s="30" t="s">
        <v>1105</v>
      </c>
      <c r="V649" s="11" t="s">
        <v>1170</v>
      </c>
      <c r="W649" s="11" t="s">
        <v>1243</v>
      </c>
      <c r="X649" s="9">
        <v>0.47916666666666669</v>
      </c>
      <c r="Y649" s="9">
        <v>0.54166666666666663</v>
      </c>
      <c r="Z649" s="9">
        <v>6.25E-2</v>
      </c>
      <c r="AA649" s="6">
        <v>1</v>
      </c>
      <c r="AB649" s="11">
        <v>4</v>
      </c>
      <c r="AC649" s="9">
        <f t="shared" si="36"/>
        <v>6.25E-2</v>
      </c>
      <c r="AD649" s="7">
        <f t="shared" si="37"/>
        <v>0.25</v>
      </c>
    </row>
    <row r="650" spans="1:30" s="30" customFormat="1" x14ac:dyDescent="0.3">
      <c r="A650" s="11" t="s">
        <v>29</v>
      </c>
      <c r="B650" s="11" t="s">
        <v>2248</v>
      </c>
      <c r="C650" s="11" t="s">
        <v>42</v>
      </c>
      <c r="D650" s="13" t="s">
        <v>1115</v>
      </c>
      <c r="E650" s="4" t="s">
        <v>80</v>
      </c>
      <c r="F650" s="6" t="s">
        <v>67</v>
      </c>
      <c r="G650" s="14" t="s">
        <v>511</v>
      </c>
      <c r="H650" s="15" t="s">
        <v>512</v>
      </c>
      <c r="I650" s="11" t="s">
        <v>1719</v>
      </c>
      <c r="J650" s="11" t="s">
        <v>2586</v>
      </c>
      <c r="K650" s="11">
        <v>800</v>
      </c>
      <c r="L650" s="11" t="s">
        <v>850</v>
      </c>
      <c r="M650" s="11" t="s">
        <v>2587</v>
      </c>
      <c r="N650" s="11" t="s">
        <v>1056</v>
      </c>
      <c r="O650" s="11" t="s">
        <v>1072</v>
      </c>
      <c r="P650" s="11" t="s">
        <v>1073</v>
      </c>
      <c r="Q650" s="11" t="s">
        <v>1061</v>
      </c>
      <c r="R650" s="11" t="s">
        <v>1074</v>
      </c>
      <c r="S650" s="11" t="s">
        <v>1074</v>
      </c>
      <c r="T650" s="11" t="s">
        <v>1067</v>
      </c>
      <c r="U650" s="30" t="s">
        <v>1105</v>
      </c>
      <c r="V650" s="11" t="s">
        <v>1170</v>
      </c>
      <c r="W650" s="11" t="s">
        <v>1107</v>
      </c>
      <c r="X650" s="9">
        <v>0.58333333333333337</v>
      </c>
      <c r="Y650" s="9">
        <v>0.72222222222222221</v>
      </c>
      <c r="Z650" s="9">
        <v>0.1388888888888889</v>
      </c>
      <c r="AA650" s="6">
        <v>1</v>
      </c>
      <c r="AB650" s="11">
        <v>4</v>
      </c>
      <c r="AC650" s="9">
        <f t="shared" si="36"/>
        <v>0.1388888888888889</v>
      </c>
      <c r="AD650" s="7">
        <f t="shared" si="37"/>
        <v>0.55555555555555558</v>
      </c>
    </row>
    <row r="651" spans="1:30" s="30" customFormat="1" x14ac:dyDescent="0.3">
      <c r="A651" s="11" t="s">
        <v>29</v>
      </c>
      <c r="B651" s="11" t="s">
        <v>2248</v>
      </c>
      <c r="C651" s="11" t="s">
        <v>42</v>
      </c>
      <c r="D651" s="13" t="s">
        <v>1115</v>
      </c>
      <c r="E651" s="4" t="s">
        <v>80</v>
      </c>
      <c r="F651" s="6" t="s">
        <v>53</v>
      </c>
      <c r="G651" s="14" t="s">
        <v>499</v>
      </c>
      <c r="H651" s="15" t="s">
        <v>500</v>
      </c>
      <c r="I651" s="11" t="s">
        <v>1719</v>
      </c>
      <c r="J651" s="11" t="s">
        <v>848</v>
      </c>
      <c r="K651" s="11">
        <v>197</v>
      </c>
      <c r="L651" s="11" t="s">
        <v>691</v>
      </c>
      <c r="M651" s="11" t="s">
        <v>2312</v>
      </c>
      <c r="N651" s="11" t="s">
        <v>1056</v>
      </c>
      <c r="O651" s="11" t="s">
        <v>1072</v>
      </c>
      <c r="P651" s="11" t="s">
        <v>1073</v>
      </c>
      <c r="Q651" s="11" t="s">
        <v>1061</v>
      </c>
      <c r="R651" s="11" t="s">
        <v>1074</v>
      </c>
      <c r="S651" s="11" t="s">
        <v>1074</v>
      </c>
      <c r="T651" s="11" t="s">
        <v>1069</v>
      </c>
      <c r="U651" s="30" t="s">
        <v>1108</v>
      </c>
      <c r="V651" s="11" t="s">
        <v>1424</v>
      </c>
      <c r="W651" s="11" t="s">
        <v>1243</v>
      </c>
      <c r="X651" s="9">
        <v>0.375</v>
      </c>
      <c r="Y651" s="9">
        <v>0.5</v>
      </c>
      <c r="Z651" s="9">
        <v>0.125</v>
      </c>
      <c r="AA651" s="6">
        <v>1</v>
      </c>
      <c r="AB651" s="11">
        <v>2</v>
      </c>
      <c r="AC651" s="9">
        <f t="shared" si="36"/>
        <v>0.125</v>
      </c>
      <c r="AD651" s="7">
        <f t="shared" si="37"/>
        <v>0.25</v>
      </c>
    </row>
    <row r="652" spans="1:30" s="30" customFormat="1" x14ac:dyDescent="0.3">
      <c r="A652" s="11" t="s">
        <v>29</v>
      </c>
      <c r="B652" s="11" t="s">
        <v>2248</v>
      </c>
      <c r="C652" s="11" t="s">
        <v>42</v>
      </c>
      <c r="D652" s="13" t="s">
        <v>1115</v>
      </c>
      <c r="E652" s="4" t="s">
        <v>80</v>
      </c>
      <c r="F652" s="6" t="s">
        <v>110</v>
      </c>
      <c r="G652" s="14" t="s">
        <v>501</v>
      </c>
      <c r="H652" s="15" t="s">
        <v>502</v>
      </c>
      <c r="I652" s="11" t="s">
        <v>1719</v>
      </c>
      <c r="J652" s="11" t="s">
        <v>848</v>
      </c>
      <c r="K652" s="11">
        <v>166</v>
      </c>
      <c r="L652" s="11" t="s">
        <v>691</v>
      </c>
      <c r="M652" s="11" t="s">
        <v>2312</v>
      </c>
      <c r="N652" s="11" t="s">
        <v>1056</v>
      </c>
      <c r="O652" s="11" t="s">
        <v>1072</v>
      </c>
      <c r="P652" s="11" t="s">
        <v>1073</v>
      </c>
      <c r="Q652" s="11" t="s">
        <v>1061</v>
      </c>
      <c r="R652" s="11" t="s">
        <v>1074</v>
      </c>
      <c r="S652" s="11" t="s">
        <v>1074</v>
      </c>
      <c r="T652" s="11" t="s">
        <v>1069</v>
      </c>
      <c r="U652" s="30" t="s">
        <v>1108</v>
      </c>
      <c r="V652" s="11" t="s">
        <v>1425</v>
      </c>
      <c r="W652" s="11" t="s">
        <v>1243</v>
      </c>
      <c r="X652" s="9">
        <v>0.375</v>
      </c>
      <c r="Y652" s="9">
        <v>0.5</v>
      </c>
      <c r="Z652" s="9">
        <v>0.125</v>
      </c>
      <c r="AA652" s="6">
        <v>1</v>
      </c>
      <c r="AB652" s="11">
        <v>2</v>
      </c>
      <c r="AC652" s="9">
        <f t="shared" si="36"/>
        <v>0.125</v>
      </c>
      <c r="AD652" s="7">
        <f t="shared" si="37"/>
        <v>0.25</v>
      </c>
    </row>
    <row r="653" spans="1:30" s="30" customFormat="1" x14ac:dyDescent="0.3">
      <c r="A653" s="11" t="s">
        <v>29</v>
      </c>
      <c r="B653" s="11" t="s">
        <v>2248</v>
      </c>
      <c r="C653" s="11" t="s">
        <v>42</v>
      </c>
      <c r="D653" s="13" t="s">
        <v>3299</v>
      </c>
      <c r="E653" s="4" t="s">
        <v>3289</v>
      </c>
      <c r="F653" s="6" t="s">
        <v>133</v>
      </c>
      <c r="G653" s="14" t="s">
        <v>3300</v>
      </c>
      <c r="H653" s="15" t="s">
        <v>3301</v>
      </c>
      <c r="I653" s="11" t="s">
        <v>3292</v>
      </c>
      <c r="J653" s="11" t="s">
        <v>3302</v>
      </c>
      <c r="K653" s="11">
        <v>2967</v>
      </c>
      <c r="L653" s="11" t="s">
        <v>3303</v>
      </c>
      <c r="M653" s="11" t="s">
        <v>3304</v>
      </c>
      <c r="N653" s="11" t="s">
        <v>1056</v>
      </c>
      <c r="O653" s="11" t="s">
        <v>1072</v>
      </c>
      <c r="P653" s="11" t="s">
        <v>1073</v>
      </c>
      <c r="Q653" s="11" t="s">
        <v>1065</v>
      </c>
      <c r="R653" s="11" t="s">
        <v>1074</v>
      </c>
      <c r="S653" s="11" t="s">
        <v>1074</v>
      </c>
      <c r="T653" s="11" t="s">
        <v>1069</v>
      </c>
      <c r="U653" s="30" t="s">
        <v>1105</v>
      </c>
      <c r="V653" s="11" t="s">
        <v>1171</v>
      </c>
      <c r="W653" s="11" t="s">
        <v>1107</v>
      </c>
      <c r="X653" s="9">
        <v>0.54166666666666663</v>
      </c>
      <c r="Y653" s="9">
        <v>0.72222222222222221</v>
      </c>
      <c r="Z653" s="9">
        <v>0.18055555555555555</v>
      </c>
      <c r="AA653" s="6">
        <v>1</v>
      </c>
      <c r="AB653" s="11">
        <v>4</v>
      </c>
      <c r="AC653" s="9">
        <f t="shared" si="36"/>
        <v>0.18055555555555555</v>
      </c>
      <c r="AD653" s="7">
        <f t="shared" si="37"/>
        <v>0.72222222222222221</v>
      </c>
    </row>
    <row r="654" spans="1:30" customFormat="1" ht="14.5" x14ac:dyDescent="0.35">
      <c r="A654" s="11" t="s">
        <v>29</v>
      </c>
      <c r="B654" s="11" t="s">
        <v>2248</v>
      </c>
      <c r="C654" s="11" t="s">
        <v>42</v>
      </c>
      <c r="D654" s="41" t="s">
        <v>1421</v>
      </c>
      <c r="E654" s="14" t="s">
        <v>59</v>
      </c>
      <c r="F654" s="6">
        <v>713</v>
      </c>
      <c r="G654" s="14" t="s">
        <v>107</v>
      </c>
      <c r="H654" s="15" t="s">
        <v>108</v>
      </c>
      <c r="I654" s="11" t="s">
        <v>673</v>
      </c>
      <c r="J654" s="11" t="s">
        <v>2556</v>
      </c>
      <c r="K654" s="11">
        <v>251</v>
      </c>
      <c r="L654" s="11" t="s">
        <v>695</v>
      </c>
      <c r="M654" s="11" t="s">
        <v>934</v>
      </c>
      <c r="N654" s="11" t="s">
        <v>1056</v>
      </c>
      <c r="O654" s="11" t="s">
        <v>1072</v>
      </c>
      <c r="P654" s="11" t="s">
        <v>1073</v>
      </c>
      <c r="Q654" s="11" t="s">
        <v>1065</v>
      </c>
      <c r="R654" s="11" t="s">
        <v>1066</v>
      </c>
      <c r="S654" s="11" t="s">
        <v>1066</v>
      </c>
      <c r="T654" s="11" t="s">
        <v>1071</v>
      </c>
      <c r="U654" s="30" t="s">
        <v>1105</v>
      </c>
      <c r="V654" s="11" t="s">
        <v>1172</v>
      </c>
      <c r="W654" s="11" t="s">
        <v>1243</v>
      </c>
      <c r="X654" s="9">
        <v>0.375</v>
      </c>
      <c r="Y654" s="9">
        <v>0.41666666666666669</v>
      </c>
      <c r="Z654" s="9">
        <v>4.1666666666666664E-2</v>
      </c>
      <c r="AA654" s="6">
        <v>1</v>
      </c>
      <c r="AB654" s="11">
        <v>4</v>
      </c>
      <c r="AC654" s="9">
        <f t="shared" ref="AC654:AC655" si="42">PRODUCT(AA654,Z654)</f>
        <v>4.1666666666666664E-2</v>
      </c>
      <c r="AD654" s="7">
        <f t="shared" ref="AD654:AD655" si="43">AB654*AC654</f>
        <v>0.16666666666666666</v>
      </c>
    </row>
    <row r="655" spans="1:30" s="33" customFormat="1" ht="14.5" x14ac:dyDescent="0.35">
      <c r="A655" s="11" t="s">
        <v>29</v>
      </c>
      <c r="B655" s="11" t="s">
        <v>2248</v>
      </c>
      <c r="C655" s="11" t="s">
        <v>42</v>
      </c>
      <c r="D655" s="13" t="s">
        <v>1115</v>
      </c>
      <c r="E655" s="31" t="s">
        <v>80</v>
      </c>
      <c r="F655" s="6" t="s">
        <v>92</v>
      </c>
      <c r="G655" s="14" t="s">
        <v>93</v>
      </c>
      <c r="H655" s="15" t="s">
        <v>94</v>
      </c>
      <c r="I655" s="11" t="s">
        <v>688</v>
      </c>
      <c r="J655" s="11" t="s">
        <v>2556</v>
      </c>
      <c r="K655" s="11">
        <v>251</v>
      </c>
      <c r="L655" s="11" t="s">
        <v>695</v>
      </c>
      <c r="M655" s="11" t="s">
        <v>934</v>
      </c>
      <c r="N655" s="11" t="s">
        <v>1056</v>
      </c>
      <c r="O655" s="11" t="s">
        <v>1072</v>
      </c>
      <c r="P655" s="11" t="s">
        <v>1073</v>
      </c>
      <c r="Q655" s="11" t="s">
        <v>1061</v>
      </c>
      <c r="R655" s="11" t="s">
        <v>1074</v>
      </c>
      <c r="S655" s="11" t="s">
        <v>1074</v>
      </c>
      <c r="T655" s="11" t="s">
        <v>1071</v>
      </c>
      <c r="U655" s="30" t="s">
        <v>1105</v>
      </c>
      <c r="V655" s="11" t="s">
        <v>1172</v>
      </c>
      <c r="W655" s="11" t="s">
        <v>1243</v>
      </c>
      <c r="X655" s="9">
        <v>0.41666666666666669</v>
      </c>
      <c r="Y655" s="9">
        <v>0.5</v>
      </c>
      <c r="Z655" s="9">
        <v>8.3333333333333329E-2</v>
      </c>
      <c r="AA655" s="6">
        <v>1</v>
      </c>
      <c r="AB655" s="11">
        <v>4</v>
      </c>
      <c r="AC655" s="9">
        <f t="shared" si="42"/>
        <v>8.3333333333333329E-2</v>
      </c>
      <c r="AD655" s="7">
        <f t="shared" si="43"/>
        <v>0.33333333333333331</v>
      </c>
    </row>
    <row r="656" spans="1:30" s="30" customFormat="1" x14ac:dyDescent="0.3">
      <c r="A656" s="11" t="s">
        <v>29</v>
      </c>
      <c r="B656" s="11" t="s">
        <v>2248</v>
      </c>
      <c r="C656" s="11" t="s">
        <v>42</v>
      </c>
      <c r="D656" s="12" t="s">
        <v>1228</v>
      </c>
      <c r="E656" s="31" t="s">
        <v>75</v>
      </c>
      <c r="F656" s="6" t="s">
        <v>76</v>
      </c>
      <c r="G656" s="14" t="s">
        <v>105</v>
      </c>
      <c r="H656" s="15" t="s">
        <v>106</v>
      </c>
      <c r="I656" s="11" t="s">
        <v>683</v>
      </c>
      <c r="J656" s="11" t="s">
        <v>2556</v>
      </c>
      <c r="K656" s="11">
        <v>251</v>
      </c>
      <c r="L656" s="11" t="s">
        <v>695</v>
      </c>
      <c r="M656" s="11" t="s">
        <v>934</v>
      </c>
      <c r="N656" s="11" t="s">
        <v>1056</v>
      </c>
      <c r="O656" s="11" t="s">
        <v>1072</v>
      </c>
      <c r="P656" s="11" t="s">
        <v>1073</v>
      </c>
      <c r="Q656" s="11" t="s">
        <v>1061</v>
      </c>
      <c r="R656" s="11" t="s">
        <v>1074</v>
      </c>
      <c r="S656" s="11" t="s">
        <v>1074</v>
      </c>
      <c r="T656" s="11" t="s">
        <v>1071</v>
      </c>
      <c r="U656" s="30" t="s">
        <v>1105</v>
      </c>
      <c r="V656" s="11" t="s">
        <v>1172</v>
      </c>
      <c r="W656" s="11" t="s">
        <v>1107</v>
      </c>
      <c r="X656" s="9">
        <v>0.54166666666666663</v>
      </c>
      <c r="Y656" s="9">
        <v>0.72222222222222221</v>
      </c>
      <c r="Z656" s="9">
        <v>0.18055555555555555</v>
      </c>
      <c r="AA656" s="6">
        <v>1</v>
      </c>
      <c r="AB656" s="11">
        <v>4</v>
      </c>
      <c r="AC656" s="9">
        <f t="shared" si="36"/>
        <v>0.18055555555555555</v>
      </c>
      <c r="AD656" s="7">
        <f t="shared" si="37"/>
        <v>0.72222222222222221</v>
      </c>
    </row>
    <row r="657" spans="1:30" s="30" customFormat="1" x14ac:dyDescent="0.3">
      <c r="A657" s="11" t="s">
        <v>29</v>
      </c>
      <c r="B657" s="11" t="s">
        <v>4229</v>
      </c>
      <c r="C657" s="11" t="s">
        <v>42</v>
      </c>
      <c r="D657" s="13" t="s">
        <v>1109</v>
      </c>
      <c r="E657" s="5" t="s">
        <v>74</v>
      </c>
      <c r="F657" s="6">
        <v>6173</v>
      </c>
      <c r="G657" s="14" t="s">
        <v>4313</v>
      </c>
      <c r="H657" s="15" t="s">
        <v>4314</v>
      </c>
      <c r="I657" s="11" t="s">
        <v>1463</v>
      </c>
      <c r="J657" s="11" t="s">
        <v>4315</v>
      </c>
      <c r="K657" s="11">
        <v>919</v>
      </c>
      <c r="L657" s="11" t="s">
        <v>695</v>
      </c>
      <c r="M657" s="11" t="s">
        <v>4316</v>
      </c>
      <c r="N657" s="11" t="s">
        <v>1056</v>
      </c>
      <c r="O657" s="11" t="s">
        <v>1072</v>
      </c>
      <c r="P657" s="11" t="s">
        <v>1073</v>
      </c>
      <c r="Q657" s="11" t="s">
        <v>1070</v>
      </c>
      <c r="R657" s="8" t="s">
        <v>3053</v>
      </c>
      <c r="S657" s="8" t="s">
        <v>1066</v>
      </c>
      <c r="T657" s="27" t="s">
        <v>1180</v>
      </c>
      <c r="U657" s="30" t="s">
        <v>1105</v>
      </c>
      <c r="V657" s="27" t="s">
        <v>1173</v>
      </c>
      <c r="W657" s="11" t="s">
        <v>1243</v>
      </c>
      <c r="X657" s="9">
        <v>0.375</v>
      </c>
      <c r="Y657" s="9">
        <v>0.45833333333333331</v>
      </c>
      <c r="Z657" s="9">
        <v>8.3333333333333329E-2</v>
      </c>
      <c r="AA657" s="6">
        <v>1</v>
      </c>
      <c r="AB657" s="11">
        <v>4</v>
      </c>
      <c r="AC657" s="9">
        <f t="shared" si="36"/>
        <v>8.3333333333333329E-2</v>
      </c>
      <c r="AD657" s="7">
        <f t="shared" si="37"/>
        <v>0.33333333333333331</v>
      </c>
    </row>
    <row r="658" spans="1:30" s="30" customFormat="1" x14ac:dyDescent="0.3">
      <c r="A658" s="11" t="s">
        <v>29</v>
      </c>
      <c r="B658" s="11" t="s">
        <v>2248</v>
      </c>
      <c r="C658" s="11" t="s">
        <v>42</v>
      </c>
      <c r="D658" s="12" t="s">
        <v>2731</v>
      </c>
      <c r="E658" s="4" t="s">
        <v>2311</v>
      </c>
      <c r="F658" s="6">
        <v>40</v>
      </c>
      <c r="G658" s="14" t="s">
        <v>2305</v>
      </c>
      <c r="H658" s="15" t="s">
        <v>2306</v>
      </c>
      <c r="I658" s="11" t="s">
        <v>2310</v>
      </c>
      <c r="J658" s="11" t="s">
        <v>2586</v>
      </c>
      <c r="K658" s="11">
        <v>800</v>
      </c>
      <c r="L658" s="11" t="s">
        <v>850</v>
      </c>
      <c r="M658" s="11" t="s">
        <v>2587</v>
      </c>
      <c r="N658" s="11" t="s">
        <v>1056</v>
      </c>
      <c r="O658" s="11" t="s">
        <v>1072</v>
      </c>
      <c r="P658" s="11" t="s">
        <v>1073</v>
      </c>
      <c r="Q658" s="11" t="s">
        <v>1065</v>
      </c>
      <c r="R658" s="11" t="s">
        <v>1074</v>
      </c>
      <c r="S658" s="11" t="s">
        <v>1074</v>
      </c>
      <c r="T658" s="27" t="s">
        <v>1180</v>
      </c>
      <c r="U658" s="30" t="s">
        <v>1105</v>
      </c>
      <c r="V658" s="27" t="s">
        <v>1173</v>
      </c>
      <c r="W658" s="11" t="s">
        <v>1243</v>
      </c>
      <c r="X658" s="9">
        <v>0.45833333333333331</v>
      </c>
      <c r="Y658" s="9">
        <v>0.54166666666666663</v>
      </c>
      <c r="Z658" s="9">
        <v>8.3333333333333329E-2</v>
      </c>
      <c r="AA658" s="6">
        <v>1</v>
      </c>
      <c r="AB658" s="11">
        <v>4</v>
      </c>
      <c r="AC658" s="9">
        <f t="shared" ref="AC658" si="44">PRODUCT(AA658,Z658)</f>
        <v>8.3333333333333329E-2</v>
      </c>
      <c r="AD658" s="7">
        <f t="shared" ref="AD658" si="45">AB658*AC658</f>
        <v>0.33333333333333331</v>
      </c>
    </row>
    <row r="659" spans="1:30" s="30" customFormat="1" x14ac:dyDescent="0.3">
      <c r="A659" s="11" t="s">
        <v>29</v>
      </c>
      <c r="B659" s="11" t="s">
        <v>2248</v>
      </c>
      <c r="C659" s="11" t="s">
        <v>42</v>
      </c>
      <c r="D659" s="13" t="s">
        <v>1115</v>
      </c>
      <c r="E659" s="4" t="s">
        <v>80</v>
      </c>
      <c r="F659" s="6" t="s">
        <v>67</v>
      </c>
      <c r="G659" s="14" t="s">
        <v>511</v>
      </c>
      <c r="H659" s="15" t="s">
        <v>512</v>
      </c>
      <c r="I659" s="11" t="s">
        <v>1719</v>
      </c>
      <c r="J659" s="11" t="s">
        <v>2586</v>
      </c>
      <c r="K659" s="11">
        <v>800</v>
      </c>
      <c r="L659" s="11" t="s">
        <v>850</v>
      </c>
      <c r="M659" s="11" t="s">
        <v>2587</v>
      </c>
      <c r="N659" s="11" t="s">
        <v>1056</v>
      </c>
      <c r="O659" s="11" t="s">
        <v>1072</v>
      </c>
      <c r="P659" s="11" t="s">
        <v>1073</v>
      </c>
      <c r="Q659" s="11" t="s">
        <v>1061</v>
      </c>
      <c r="R659" s="11" t="s">
        <v>1074</v>
      </c>
      <c r="S659" s="11" t="s">
        <v>1074</v>
      </c>
      <c r="T659" s="27" t="s">
        <v>1180</v>
      </c>
      <c r="U659" s="30" t="s">
        <v>1105</v>
      </c>
      <c r="V659" s="27" t="s">
        <v>1173</v>
      </c>
      <c r="W659" s="11" t="s">
        <v>1107</v>
      </c>
      <c r="X659" s="9">
        <v>0.58333333333333337</v>
      </c>
      <c r="Y659" s="9">
        <v>0.72222222222222221</v>
      </c>
      <c r="Z659" s="9">
        <v>0.1388888888888889</v>
      </c>
      <c r="AA659" s="6">
        <v>1</v>
      </c>
      <c r="AB659" s="11">
        <v>4</v>
      </c>
      <c r="AC659" s="9">
        <f t="shared" ref="AC659" si="46">PRODUCT(AA659,Z659)</f>
        <v>0.1388888888888889</v>
      </c>
      <c r="AD659" s="7">
        <f t="shared" ref="AD659" si="47">AB659*AC659</f>
        <v>0.55555555555555558</v>
      </c>
    </row>
    <row r="660" spans="1:30" s="33" customFormat="1" ht="14.5" x14ac:dyDescent="0.35">
      <c r="A660" s="8" t="s">
        <v>29</v>
      </c>
      <c r="B660" s="30" t="s">
        <v>2248</v>
      </c>
      <c r="C660" s="11" t="s">
        <v>1816</v>
      </c>
      <c r="D660" s="41" t="s">
        <v>1712</v>
      </c>
      <c r="E660" s="5" t="s">
        <v>100</v>
      </c>
      <c r="F660" s="6">
        <v>134</v>
      </c>
      <c r="G660" s="14" t="s">
        <v>1858</v>
      </c>
      <c r="H660" s="15" t="s">
        <v>1859</v>
      </c>
      <c r="I660" s="11" t="s">
        <v>699</v>
      </c>
      <c r="J660" s="8" t="s">
        <v>2557</v>
      </c>
      <c r="K660" s="8">
        <v>1350</v>
      </c>
      <c r="L660" s="8" t="s">
        <v>669</v>
      </c>
      <c r="M660" s="8" t="s">
        <v>1856</v>
      </c>
      <c r="N660" s="11" t="s">
        <v>1333</v>
      </c>
      <c r="O660" s="8" t="s">
        <v>1857</v>
      </c>
      <c r="P660" s="8" t="s">
        <v>1387</v>
      </c>
      <c r="Q660" s="8" t="s">
        <v>1065</v>
      </c>
      <c r="R660" s="8" t="s">
        <v>3053</v>
      </c>
      <c r="S660" s="8" t="s">
        <v>3053</v>
      </c>
      <c r="T660" s="11" t="s">
        <v>1062</v>
      </c>
      <c r="U660" s="30" t="s">
        <v>1108</v>
      </c>
      <c r="V660" s="30" t="s">
        <v>1395</v>
      </c>
      <c r="W660" s="11" t="s">
        <v>1243</v>
      </c>
      <c r="X660" s="9">
        <v>0.375</v>
      </c>
      <c r="Y660" s="9">
        <v>0.39583333333333331</v>
      </c>
      <c r="Z660" s="9">
        <v>2.0833333333333332E-2</v>
      </c>
      <c r="AA660" s="36">
        <v>1</v>
      </c>
      <c r="AB660" s="42">
        <v>2</v>
      </c>
      <c r="AC660" s="9">
        <f t="shared" ref="AC660:AC720" si="48">PRODUCT(AA660,Z660)</f>
        <v>2.0833333333333332E-2</v>
      </c>
      <c r="AD660" s="7">
        <f t="shared" ref="AD660:AD720" si="49">AB660*AC660</f>
        <v>4.1666666666666664E-2</v>
      </c>
    </row>
    <row r="661" spans="1:30" s="33" customFormat="1" ht="14.5" x14ac:dyDescent="0.35">
      <c r="A661" s="8" t="s">
        <v>29</v>
      </c>
      <c r="B661" s="30" t="s">
        <v>2248</v>
      </c>
      <c r="C661" s="11" t="s">
        <v>1816</v>
      </c>
      <c r="D661" s="41" t="s">
        <v>1421</v>
      </c>
      <c r="E661" s="5" t="s">
        <v>59</v>
      </c>
      <c r="F661" s="6">
        <v>632</v>
      </c>
      <c r="G661" s="14" t="s">
        <v>1854</v>
      </c>
      <c r="H661" s="15" t="s">
        <v>1855</v>
      </c>
      <c r="I661" s="11" t="s">
        <v>673</v>
      </c>
      <c r="J661" s="8" t="s">
        <v>2557</v>
      </c>
      <c r="K661" s="8">
        <v>1361</v>
      </c>
      <c r="L661" s="8" t="s">
        <v>669</v>
      </c>
      <c r="M661" s="8" t="s">
        <v>1856</v>
      </c>
      <c r="N661" s="11" t="s">
        <v>1333</v>
      </c>
      <c r="O661" s="8" t="s">
        <v>1857</v>
      </c>
      <c r="P661" s="8" t="s">
        <v>1387</v>
      </c>
      <c r="Q661" s="8" t="s">
        <v>1065</v>
      </c>
      <c r="R661" s="11" t="s">
        <v>1066</v>
      </c>
      <c r="S661" s="11" t="s">
        <v>1066</v>
      </c>
      <c r="T661" s="11" t="s">
        <v>1062</v>
      </c>
      <c r="U661" s="30" t="s">
        <v>1108</v>
      </c>
      <c r="V661" s="30" t="s">
        <v>1395</v>
      </c>
      <c r="W661" s="11" t="s">
        <v>1243</v>
      </c>
      <c r="X661" s="10">
        <v>0.39583333333333331</v>
      </c>
      <c r="Y661" s="9">
        <v>0.4375</v>
      </c>
      <c r="Z661" s="9">
        <v>4.1666666666666664E-2</v>
      </c>
      <c r="AA661" s="36">
        <v>1</v>
      </c>
      <c r="AB661" s="42">
        <v>2</v>
      </c>
      <c r="AC661" s="9">
        <f t="shared" si="48"/>
        <v>4.1666666666666664E-2</v>
      </c>
      <c r="AD661" s="7">
        <f t="shared" si="49"/>
        <v>8.3333333333333329E-2</v>
      </c>
    </row>
    <row r="662" spans="1:30" s="33" customFormat="1" ht="14.5" x14ac:dyDescent="0.35">
      <c r="A662" s="8" t="s">
        <v>29</v>
      </c>
      <c r="B662" s="30" t="s">
        <v>2248</v>
      </c>
      <c r="C662" s="11" t="s">
        <v>1816</v>
      </c>
      <c r="D662" s="12" t="s">
        <v>1414</v>
      </c>
      <c r="E662" s="5" t="s">
        <v>58</v>
      </c>
      <c r="F662" s="6">
        <v>1057</v>
      </c>
      <c r="G662" s="14" t="s">
        <v>3396</v>
      </c>
      <c r="H662" s="15" t="s">
        <v>3397</v>
      </c>
      <c r="I662" s="11" t="s">
        <v>670</v>
      </c>
      <c r="J662" s="8" t="s">
        <v>3398</v>
      </c>
      <c r="K662" s="8">
        <v>332</v>
      </c>
      <c r="L662" s="8" t="s">
        <v>669</v>
      </c>
      <c r="M662" s="8" t="s">
        <v>1856</v>
      </c>
      <c r="N662" s="11" t="s">
        <v>1333</v>
      </c>
      <c r="O662" s="8" t="s">
        <v>1857</v>
      </c>
      <c r="P662" s="8" t="s">
        <v>1387</v>
      </c>
      <c r="Q662" s="8" t="s">
        <v>1065</v>
      </c>
      <c r="R662" s="1" t="s">
        <v>4317</v>
      </c>
      <c r="S662" s="1" t="s">
        <v>4317</v>
      </c>
      <c r="T662" s="11" t="s">
        <v>1062</v>
      </c>
      <c r="U662" s="30" t="s">
        <v>1108</v>
      </c>
      <c r="V662" s="30" t="s">
        <v>1395</v>
      </c>
      <c r="W662" s="11" t="s">
        <v>1243</v>
      </c>
      <c r="X662" s="9">
        <v>0.4375</v>
      </c>
      <c r="Y662" s="10">
        <v>0.47916666666666669</v>
      </c>
      <c r="Z662" s="9">
        <v>4.1666666666666664E-2</v>
      </c>
      <c r="AA662" s="36">
        <v>1</v>
      </c>
      <c r="AB662" s="42">
        <v>2</v>
      </c>
      <c r="AC662" s="9">
        <f t="shared" si="48"/>
        <v>4.1666666666666664E-2</v>
      </c>
      <c r="AD662" s="7">
        <f t="shared" si="49"/>
        <v>8.3333333333333329E-2</v>
      </c>
    </row>
    <row r="663" spans="1:30" s="33" customFormat="1" ht="14.5" x14ac:dyDescent="0.35">
      <c r="A663" s="8" t="s">
        <v>29</v>
      </c>
      <c r="B663" s="30" t="s">
        <v>2248</v>
      </c>
      <c r="C663" s="11" t="s">
        <v>1816</v>
      </c>
      <c r="D663" s="12" t="s">
        <v>1678</v>
      </c>
      <c r="E663" s="5" t="s">
        <v>195</v>
      </c>
      <c r="F663" s="6">
        <v>66</v>
      </c>
      <c r="G663" s="14" t="s">
        <v>1860</v>
      </c>
      <c r="H663" s="15" t="s">
        <v>1861</v>
      </c>
      <c r="I663" s="11" t="s">
        <v>721</v>
      </c>
      <c r="J663" s="8" t="s">
        <v>2559</v>
      </c>
      <c r="K663" s="8">
        <v>3300</v>
      </c>
      <c r="L663" s="8" t="s">
        <v>1862</v>
      </c>
      <c r="M663" s="8" t="s">
        <v>1863</v>
      </c>
      <c r="N663" s="11" t="s">
        <v>1333</v>
      </c>
      <c r="O663" s="8" t="s">
        <v>1857</v>
      </c>
      <c r="P663" s="8" t="s">
        <v>1387</v>
      </c>
      <c r="Q663" s="8" t="s">
        <v>1065</v>
      </c>
      <c r="R663" s="8" t="s">
        <v>1066</v>
      </c>
      <c r="S663" s="8" t="s">
        <v>1066</v>
      </c>
      <c r="T663" s="11" t="s">
        <v>1062</v>
      </c>
      <c r="U663" s="30" t="s">
        <v>1108</v>
      </c>
      <c r="V663" s="30" t="s">
        <v>1395</v>
      </c>
      <c r="W663" s="11" t="s">
        <v>1243</v>
      </c>
      <c r="X663" s="9">
        <v>0.47916666666666669</v>
      </c>
      <c r="Y663" s="9">
        <v>0.52083333333333337</v>
      </c>
      <c r="Z663" s="9">
        <v>4.1666666666666664E-2</v>
      </c>
      <c r="AA663" s="36">
        <v>1</v>
      </c>
      <c r="AB663" s="42">
        <v>2</v>
      </c>
      <c r="AC663" s="9">
        <f t="shared" si="48"/>
        <v>4.1666666666666664E-2</v>
      </c>
      <c r="AD663" s="7">
        <f t="shared" si="49"/>
        <v>8.3333333333333329E-2</v>
      </c>
    </row>
    <row r="664" spans="1:30" s="33" customFormat="1" ht="14.5" x14ac:dyDescent="0.35">
      <c r="A664" s="8" t="s">
        <v>29</v>
      </c>
      <c r="B664" s="30" t="s">
        <v>2248</v>
      </c>
      <c r="C664" s="11" t="s">
        <v>1816</v>
      </c>
      <c r="D664" s="13" t="s">
        <v>2120</v>
      </c>
      <c r="E664" s="5" t="s">
        <v>2121</v>
      </c>
      <c r="F664" s="6">
        <v>0</v>
      </c>
      <c r="G664" s="14" t="s">
        <v>4019</v>
      </c>
      <c r="H664" s="15" t="s">
        <v>4020</v>
      </c>
      <c r="I664" s="11" t="s">
        <v>2124</v>
      </c>
      <c r="J664" s="8" t="s">
        <v>4021</v>
      </c>
      <c r="K664" s="8">
        <v>560</v>
      </c>
      <c r="L664" s="8" t="s">
        <v>669</v>
      </c>
      <c r="M664" s="8" t="s">
        <v>4022</v>
      </c>
      <c r="N664" s="11" t="s">
        <v>1333</v>
      </c>
      <c r="O664" s="8" t="s">
        <v>1868</v>
      </c>
      <c r="P664" s="8" t="s">
        <v>1387</v>
      </c>
      <c r="Q664" s="8" t="s">
        <v>1061</v>
      </c>
      <c r="R664" s="8" t="s">
        <v>3255</v>
      </c>
      <c r="S664" s="8" t="s">
        <v>3255</v>
      </c>
      <c r="T664" s="11" t="s">
        <v>1062</v>
      </c>
      <c r="U664" s="30" t="s">
        <v>1108</v>
      </c>
      <c r="V664" s="30" t="s">
        <v>1395</v>
      </c>
      <c r="W664" s="11" t="s">
        <v>1107</v>
      </c>
      <c r="X664" s="9">
        <v>0.5625</v>
      </c>
      <c r="Y664" s="9">
        <v>0.625</v>
      </c>
      <c r="Z664" s="9">
        <v>6.25E-2</v>
      </c>
      <c r="AA664" s="36">
        <v>1</v>
      </c>
      <c r="AB664" s="42">
        <v>2</v>
      </c>
      <c r="AC664" s="9">
        <f t="shared" si="48"/>
        <v>6.25E-2</v>
      </c>
      <c r="AD664" s="7">
        <f t="shared" si="49"/>
        <v>0.125</v>
      </c>
    </row>
    <row r="665" spans="1:30" s="33" customFormat="1" ht="14.5" x14ac:dyDescent="0.35">
      <c r="A665" s="8" t="s">
        <v>29</v>
      </c>
      <c r="B665" s="30" t="s">
        <v>2248</v>
      </c>
      <c r="C665" s="11" t="s">
        <v>1816</v>
      </c>
      <c r="D665" s="41" t="s">
        <v>1712</v>
      </c>
      <c r="E665" s="5" t="s">
        <v>100</v>
      </c>
      <c r="F665" s="6">
        <v>136</v>
      </c>
      <c r="G665" s="14" t="s">
        <v>3399</v>
      </c>
      <c r="H665" s="15" t="s">
        <v>3400</v>
      </c>
      <c r="I665" s="11" t="s">
        <v>699</v>
      </c>
      <c r="J665" s="8" t="s">
        <v>3401</v>
      </c>
      <c r="K665" s="8">
        <v>601</v>
      </c>
      <c r="L665" s="8" t="s">
        <v>669</v>
      </c>
      <c r="M665" s="8" t="s">
        <v>1867</v>
      </c>
      <c r="N665" s="11" t="s">
        <v>1333</v>
      </c>
      <c r="O665" s="8" t="s">
        <v>1868</v>
      </c>
      <c r="P665" s="8" t="s">
        <v>1387</v>
      </c>
      <c r="Q665" s="8" t="s">
        <v>1065</v>
      </c>
      <c r="R665" s="8" t="s">
        <v>3053</v>
      </c>
      <c r="S665" s="8" t="s">
        <v>3053</v>
      </c>
      <c r="T665" s="11" t="s">
        <v>1062</v>
      </c>
      <c r="U665" s="30" t="s">
        <v>1108</v>
      </c>
      <c r="V665" s="30" t="s">
        <v>1395</v>
      </c>
      <c r="W665" s="11" t="s">
        <v>1107</v>
      </c>
      <c r="X665" s="9">
        <v>0.625</v>
      </c>
      <c r="Y665" s="9">
        <v>0.64583333333333337</v>
      </c>
      <c r="Z665" s="9">
        <v>2.0833333333333332E-2</v>
      </c>
      <c r="AA665" s="36">
        <v>1</v>
      </c>
      <c r="AB665" s="42">
        <v>2</v>
      </c>
      <c r="AC665" s="9">
        <f t="shared" si="48"/>
        <v>2.0833333333333332E-2</v>
      </c>
      <c r="AD665" s="7">
        <f t="shared" si="49"/>
        <v>4.1666666666666664E-2</v>
      </c>
    </row>
    <row r="666" spans="1:30" s="33" customFormat="1" ht="14.5" x14ac:dyDescent="0.35">
      <c r="A666" s="8" t="s">
        <v>29</v>
      </c>
      <c r="B666" s="30" t="s">
        <v>2248</v>
      </c>
      <c r="C666" s="11" t="s">
        <v>1816</v>
      </c>
      <c r="D666" s="12" t="s">
        <v>1414</v>
      </c>
      <c r="E666" s="5" t="s">
        <v>58</v>
      </c>
      <c r="F666" s="6">
        <v>1008</v>
      </c>
      <c r="G666" s="14" t="s">
        <v>1864</v>
      </c>
      <c r="H666" s="15" t="s">
        <v>1865</v>
      </c>
      <c r="I666" s="11" t="s">
        <v>670</v>
      </c>
      <c r="J666" s="8" t="s">
        <v>1866</v>
      </c>
      <c r="K666" s="8">
        <v>377</v>
      </c>
      <c r="L666" s="8" t="s">
        <v>669</v>
      </c>
      <c r="M666" s="8" t="s">
        <v>1867</v>
      </c>
      <c r="N666" s="11" t="s">
        <v>1333</v>
      </c>
      <c r="O666" s="8" t="s">
        <v>1868</v>
      </c>
      <c r="P666" s="8" t="s">
        <v>1387</v>
      </c>
      <c r="Q666" s="8" t="s">
        <v>1065</v>
      </c>
      <c r="R666" s="1" t="s">
        <v>4317</v>
      </c>
      <c r="S666" s="1" t="s">
        <v>4317</v>
      </c>
      <c r="T666" s="11" t="s">
        <v>1062</v>
      </c>
      <c r="U666" s="30" t="s">
        <v>1108</v>
      </c>
      <c r="V666" s="30" t="s">
        <v>1395</v>
      </c>
      <c r="W666" s="11" t="s">
        <v>1107</v>
      </c>
      <c r="X666" s="9">
        <v>0.64583333333333337</v>
      </c>
      <c r="Y666" s="9">
        <v>0.6875</v>
      </c>
      <c r="Z666" s="9">
        <v>4.1666666666666664E-2</v>
      </c>
      <c r="AA666" s="36">
        <v>1</v>
      </c>
      <c r="AB666" s="42">
        <v>2</v>
      </c>
      <c r="AC666" s="9">
        <f t="shared" si="48"/>
        <v>4.1666666666666664E-2</v>
      </c>
      <c r="AD666" s="7">
        <f t="shared" si="49"/>
        <v>8.3333333333333329E-2</v>
      </c>
    </row>
    <row r="667" spans="1:30" s="33" customFormat="1" ht="14.5" x14ac:dyDescent="0.35">
      <c r="A667" s="8" t="s">
        <v>29</v>
      </c>
      <c r="B667" s="30" t="s">
        <v>2248</v>
      </c>
      <c r="C667" s="11" t="s">
        <v>1816</v>
      </c>
      <c r="D667" s="12" t="s">
        <v>1421</v>
      </c>
      <c r="E667" s="5" t="s">
        <v>59</v>
      </c>
      <c r="F667" s="6">
        <v>548</v>
      </c>
      <c r="G667" s="14" t="s">
        <v>1869</v>
      </c>
      <c r="H667" s="15" t="s">
        <v>1870</v>
      </c>
      <c r="I667" s="11" t="s">
        <v>673</v>
      </c>
      <c r="J667" s="8" t="s">
        <v>1866</v>
      </c>
      <c r="K667" s="8">
        <v>372</v>
      </c>
      <c r="L667" s="8" t="s">
        <v>669</v>
      </c>
      <c r="M667" s="8" t="s">
        <v>1871</v>
      </c>
      <c r="N667" s="11" t="s">
        <v>1333</v>
      </c>
      <c r="O667" s="8" t="s">
        <v>1868</v>
      </c>
      <c r="P667" s="8" t="s">
        <v>1387</v>
      </c>
      <c r="Q667" s="8" t="s">
        <v>1065</v>
      </c>
      <c r="R667" s="11" t="s">
        <v>1066</v>
      </c>
      <c r="S667" s="11" t="s">
        <v>1066</v>
      </c>
      <c r="T667" s="11" t="s">
        <v>1062</v>
      </c>
      <c r="U667" s="30" t="s">
        <v>1108</v>
      </c>
      <c r="V667" s="30" t="s">
        <v>1395</v>
      </c>
      <c r="W667" s="11" t="s">
        <v>1107</v>
      </c>
      <c r="X667" s="9">
        <v>0.6875</v>
      </c>
      <c r="Y667" s="9">
        <v>0.72916666666666663</v>
      </c>
      <c r="Z667" s="9">
        <v>4.1666666666666664E-2</v>
      </c>
      <c r="AA667" s="36">
        <v>1</v>
      </c>
      <c r="AB667" s="42">
        <v>2</v>
      </c>
      <c r="AC667" s="9">
        <f t="shared" si="48"/>
        <v>4.1666666666666664E-2</v>
      </c>
      <c r="AD667" s="7">
        <f t="shared" si="49"/>
        <v>8.3333333333333329E-2</v>
      </c>
    </row>
    <row r="668" spans="1:30" s="33" customFormat="1" ht="14.5" x14ac:dyDescent="0.35">
      <c r="A668" s="8" t="s">
        <v>29</v>
      </c>
      <c r="B668" s="30" t="s">
        <v>2248</v>
      </c>
      <c r="C668" s="11" t="s">
        <v>1816</v>
      </c>
      <c r="D668" s="12" t="s">
        <v>1116</v>
      </c>
      <c r="E668" s="5" t="s">
        <v>89</v>
      </c>
      <c r="F668" s="6">
        <v>493</v>
      </c>
      <c r="G668" s="14" t="s">
        <v>2886</v>
      </c>
      <c r="H668" s="15" t="s">
        <v>2904</v>
      </c>
      <c r="I668" s="11" t="s">
        <v>696</v>
      </c>
      <c r="J668" s="8" t="s">
        <v>2896</v>
      </c>
      <c r="K668" s="8">
        <v>168</v>
      </c>
      <c r="L668" s="8" t="s">
        <v>669</v>
      </c>
      <c r="M668" s="8" t="s">
        <v>2897</v>
      </c>
      <c r="N668" s="11" t="s">
        <v>1333</v>
      </c>
      <c r="O668" s="8" t="s">
        <v>1868</v>
      </c>
      <c r="P668" s="8" t="s">
        <v>1387</v>
      </c>
      <c r="Q668" s="8" t="s">
        <v>1065</v>
      </c>
      <c r="R668" s="8" t="s">
        <v>1066</v>
      </c>
      <c r="S668" s="8" t="s">
        <v>1066</v>
      </c>
      <c r="T668" s="11" t="s">
        <v>1062</v>
      </c>
      <c r="U668" s="30" t="s">
        <v>1108</v>
      </c>
      <c r="V668" s="30" t="s">
        <v>1395</v>
      </c>
      <c r="W668" s="11" t="s">
        <v>1107</v>
      </c>
      <c r="X668" s="9">
        <v>0.72916666666666663</v>
      </c>
      <c r="Y668" s="9">
        <v>0.75</v>
      </c>
      <c r="Z668" s="9">
        <v>2.0833333333333332E-2</v>
      </c>
      <c r="AA668" s="36">
        <v>1</v>
      </c>
      <c r="AB668" s="42">
        <v>2</v>
      </c>
      <c r="AC668" s="9">
        <f t="shared" si="48"/>
        <v>2.0833333333333332E-2</v>
      </c>
      <c r="AD668" s="7">
        <f t="shared" si="49"/>
        <v>4.1666666666666664E-2</v>
      </c>
    </row>
    <row r="669" spans="1:30" s="33" customFormat="1" ht="14.5" x14ac:dyDescent="0.35">
      <c r="A669" s="8" t="s">
        <v>29</v>
      </c>
      <c r="B669" s="30" t="s">
        <v>2248</v>
      </c>
      <c r="C669" s="11" t="s">
        <v>1816</v>
      </c>
      <c r="D669" s="12" t="s">
        <v>1678</v>
      </c>
      <c r="E669" s="5" t="s">
        <v>195</v>
      </c>
      <c r="F669" s="6">
        <v>66</v>
      </c>
      <c r="G669" s="14" t="s">
        <v>1860</v>
      </c>
      <c r="H669" s="15" t="s">
        <v>1861</v>
      </c>
      <c r="I669" s="11" t="s">
        <v>721</v>
      </c>
      <c r="J669" s="8" t="s">
        <v>2559</v>
      </c>
      <c r="K669" s="8">
        <v>3300</v>
      </c>
      <c r="L669" s="8" t="s">
        <v>1862</v>
      </c>
      <c r="M669" s="8" t="s">
        <v>1863</v>
      </c>
      <c r="N669" s="11" t="s">
        <v>1333</v>
      </c>
      <c r="O669" s="8" t="s">
        <v>1857</v>
      </c>
      <c r="P669" s="8" t="s">
        <v>1387</v>
      </c>
      <c r="Q669" s="8" t="s">
        <v>1065</v>
      </c>
      <c r="R669" s="8" t="s">
        <v>1066</v>
      </c>
      <c r="S669" s="8" t="s">
        <v>1066</v>
      </c>
      <c r="T669" s="11" t="s">
        <v>1062</v>
      </c>
      <c r="U669" s="30" t="s">
        <v>1108</v>
      </c>
      <c r="V669" s="30" t="s">
        <v>1399</v>
      </c>
      <c r="W669" s="11" t="s">
        <v>1243</v>
      </c>
      <c r="X669" s="9">
        <v>0.375</v>
      </c>
      <c r="Y669" s="9">
        <v>0.41666666666666669</v>
      </c>
      <c r="Z669" s="9">
        <v>4.1666666666666664E-2</v>
      </c>
      <c r="AA669" s="36">
        <v>1</v>
      </c>
      <c r="AB669" s="42">
        <v>2</v>
      </c>
      <c r="AC669" s="9">
        <f t="shared" si="48"/>
        <v>4.1666666666666664E-2</v>
      </c>
      <c r="AD669" s="7">
        <f t="shared" si="49"/>
        <v>8.3333333333333329E-2</v>
      </c>
    </row>
    <row r="670" spans="1:30" s="33" customFormat="1" ht="14.5" x14ac:dyDescent="0.35">
      <c r="A670" s="8" t="s">
        <v>29</v>
      </c>
      <c r="B670" s="30" t="s">
        <v>2248</v>
      </c>
      <c r="C670" s="11" t="s">
        <v>1816</v>
      </c>
      <c r="D670" s="13" t="s">
        <v>2120</v>
      </c>
      <c r="E670" s="5" t="s">
        <v>2121</v>
      </c>
      <c r="F670" s="6">
        <v>0</v>
      </c>
      <c r="G670" s="14" t="s">
        <v>4019</v>
      </c>
      <c r="H670" s="15" t="s">
        <v>4020</v>
      </c>
      <c r="I670" s="11" t="s">
        <v>2124</v>
      </c>
      <c r="J670" s="8" t="s">
        <v>4021</v>
      </c>
      <c r="K670" s="8">
        <v>560</v>
      </c>
      <c r="L670" s="8" t="s">
        <v>669</v>
      </c>
      <c r="M670" s="8" t="s">
        <v>4022</v>
      </c>
      <c r="N670" s="11" t="s">
        <v>1333</v>
      </c>
      <c r="O670" s="8" t="s">
        <v>1868</v>
      </c>
      <c r="P670" s="8" t="s">
        <v>1387</v>
      </c>
      <c r="Q670" s="8" t="s">
        <v>1061</v>
      </c>
      <c r="R670" s="8" t="s">
        <v>3255</v>
      </c>
      <c r="S670" s="8" t="s">
        <v>3255</v>
      </c>
      <c r="T670" s="11" t="s">
        <v>1062</v>
      </c>
      <c r="U670" s="30" t="s">
        <v>1108</v>
      </c>
      <c r="V670" s="30" t="s">
        <v>1399</v>
      </c>
      <c r="W670" s="11" t="s">
        <v>1243</v>
      </c>
      <c r="X670" s="9">
        <v>0.41666666666666669</v>
      </c>
      <c r="Y670" s="9">
        <v>0.47916666666666669</v>
      </c>
      <c r="Z670" s="9">
        <v>6.25E-2</v>
      </c>
      <c r="AA670" s="36">
        <v>1</v>
      </c>
      <c r="AB670" s="42">
        <v>2</v>
      </c>
      <c r="AC670" s="9">
        <f t="shared" si="48"/>
        <v>6.25E-2</v>
      </c>
      <c r="AD670" s="7">
        <f t="shared" si="49"/>
        <v>0.125</v>
      </c>
    </row>
    <row r="671" spans="1:30" s="33" customFormat="1" ht="14.5" x14ac:dyDescent="0.35">
      <c r="A671" s="8" t="s">
        <v>29</v>
      </c>
      <c r="B671" s="30" t="s">
        <v>2248</v>
      </c>
      <c r="C671" s="11" t="s">
        <v>1816</v>
      </c>
      <c r="D671" s="12" t="s">
        <v>1414</v>
      </c>
      <c r="E671" s="5" t="s">
        <v>58</v>
      </c>
      <c r="F671" s="6">
        <v>1008</v>
      </c>
      <c r="G671" s="14" t="s">
        <v>1864</v>
      </c>
      <c r="H671" s="15" t="s">
        <v>1865</v>
      </c>
      <c r="I671" s="11" t="s">
        <v>670</v>
      </c>
      <c r="J671" s="8" t="s">
        <v>1866</v>
      </c>
      <c r="K671" s="8">
        <v>377</v>
      </c>
      <c r="L671" s="8" t="s">
        <v>669</v>
      </c>
      <c r="M671" s="8" t="s">
        <v>1867</v>
      </c>
      <c r="N671" s="11" t="s">
        <v>1333</v>
      </c>
      <c r="O671" s="8" t="s">
        <v>1868</v>
      </c>
      <c r="P671" s="8" t="s">
        <v>1387</v>
      </c>
      <c r="Q671" s="8" t="s">
        <v>1065</v>
      </c>
      <c r="R671" s="1" t="s">
        <v>4317</v>
      </c>
      <c r="S671" s="1" t="s">
        <v>4317</v>
      </c>
      <c r="T671" s="11" t="s">
        <v>1062</v>
      </c>
      <c r="U671" s="30" t="s">
        <v>1108</v>
      </c>
      <c r="V671" s="30" t="s">
        <v>1399</v>
      </c>
      <c r="W671" s="11" t="s">
        <v>1243</v>
      </c>
      <c r="X671" s="10">
        <v>0.47916666666666669</v>
      </c>
      <c r="Y671" s="9">
        <v>0.5</v>
      </c>
      <c r="Z671" s="9">
        <v>2.0833333333333332E-2</v>
      </c>
      <c r="AA671" s="36">
        <v>1</v>
      </c>
      <c r="AB671" s="42">
        <v>2</v>
      </c>
      <c r="AC671" s="9">
        <f t="shared" si="48"/>
        <v>2.0833333333333332E-2</v>
      </c>
      <c r="AD671" s="7">
        <f t="shared" si="49"/>
        <v>4.1666666666666664E-2</v>
      </c>
    </row>
    <row r="672" spans="1:30" customFormat="1" ht="14.5" x14ac:dyDescent="0.35">
      <c r="A672" s="8" t="s">
        <v>29</v>
      </c>
      <c r="B672" s="30" t="s">
        <v>2248</v>
      </c>
      <c r="C672" s="11" t="s">
        <v>1816</v>
      </c>
      <c r="D672" s="41" t="s">
        <v>1712</v>
      </c>
      <c r="E672" s="5" t="s">
        <v>100</v>
      </c>
      <c r="F672" s="6">
        <v>462</v>
      </c>
      <c r="G672" s="14" t="s">
        <v>3402</v>
      </c>
      <c r="H672" s="15" t="s">
        <v>3403</v>
      </c>
      <c r="I672" s="11" t="s">
        <v>699</v>
      </c>
      <c r="J672" s="8" t="s">
        <v>3404</v>
      </c>
      <c r="K672" s="8">
        <v>3430</v>
      </c>
      <c r="L672" s="8" t="s">
        <v>3405</v>
      </c>
      <c r="M672" s="8" t="s">
        <v>3406</v>
      </c>
      <c r="N672" s="11" t="s">
        <v>1333</v>
      </c>
      <c r="O672" s="8" t="s">
        <v>1723</v>
      </c>
      <c r="P672" s="8" t="s">
        <v>1387</v>
      </c>
      <c r="Q672" s="8" t="s">
        <v>1065</v>
      </c>
      <c r="R672" s="8" t="s">
        <v>3053</v>
      </c>
      <c r="S672" s="8" t="s">
        <v>3053</v>
      </c>
      <c r="T672" s="11" t="s">
        <v>1062</v>
      </c>
      <c r="U672" s="30" t="s">
        <v>1108</v>
      </c>
      <c r="V672" s="30" t="s">
        <v>1399</v>
      </c>
      <c r="W672" s="11" t="s">
        <v>1107</v>
      </c>
      <c r="X672" s="9">
        <v>0.54166666666666663</v>
      </c>
      <c r="Y672" s="10">
        <v>0.58333333333333337</v>
      </c>
      <c r="Z672" s="9">
        <v>4.1666666666666664E-2</v>
      </c>
      <c r="AA672" s="36">
        <v>1</v>
      </c>
      <c r="AB672" s="42">
        <v>2</v>
      </c>
      <c r="AC672" s="9">
        <f t="shared" si="48"/>
        <v>4.1666666666666664E-2</v>
      </c>
      <c r="AD672" s="7">
        <f t="shared" si="49"/>
        <v>8.3333333333333329E-2</v>
      </c>
    </row>
    <row r="673" spans="1:30" customFormat="1" ht="14.5" x14ac:dyDescent="0.35">
      <c r="A673" s="8" t="s">
        <v>29</v>
      </c>
      <c r="B673" s="30" t="s">
        <v>2248</v>
      </c>
      <c r="C673" s="11" t="s">
        <v>1816</v>
      </c>
      <c r="D673" s="12" t="s">
        <v>1421</v>
      </c>
      <c r="E673" s="5" t="s">
        <v>59</v>
      </c>
      <c r="F673" s="6">
        <v>542</v>
      </c>
      <c r="G673" s="14" t="s">
        <v>3408</v>
      </c>
      <c r="H673" s="15" t="s">
        <v>3409</v>
      </c>
      <c r="I673" s="11" t="s">
        <v>673</v>
      </c>
      <c r="J673" s="8" t="s">
        <v>3404</v>
      </c>
      <c r="K673" s="8">
        <v>3320</v>
      </c>
      <c r="L673" s="8" t="s">
        <v>3405</v>
      </c>
      <c r="M673" s="8" t="s">
        <v>3406</v>
      </c>
      <c r="N673" s="11" t="s">
        <v>1333</v>
      </c>
      <c r="O673" s="8" t="s">
        <v>1723</v>
      </c>
      <c r="P673" s="8" t="s">
        <v>1387</v>
      </c>
      <c r="Q673" s="8" t="s">
        <v>1065</v>
      </c>
      <c r="R673" s="11" t="s">
        <v>1066</v>
      </c>
      <c r="S673" s="11" t="s">
        <v>1066</v>
      </c>
      <c r="T673" s="11" t="s">
        <v>1062</v>
      </c>
      <c r="U673" s="30" t="s">
        <v>1108</v>
      </c>
      <c r="V673" s="30" t="s">
        <v>1399</v>
      </c>
      <c r="W673" s="11" t="s">
        <v>1107</v>
      </c>
      <c r="X673" s="9">
        <v>0.58333333333333337</v>
      </c>
      <c r="Y673" s="9">
        <v>0.625</v>
      </c>
      <c r="Z673" s="9">
        <v>4.1666666666666664E-2</v>
      </c>
      <c r="AA673" s="36">
        <v>1</v>
      </c>
      <c r="AB673" s="42">
        <v>2</v>
      </c>
      <c r="AC673" s="9">
        <f t="shared" si="48"/>
        <v>4.1666666666666664E-2</v>
      </c>
      <c r="AD673" s="7">
        <f t="shared" si="49"/>
        <v>8.3333333333333329E-2</v>
      </c>
    </row>
    <row r="674" spans="1:30" customFormat="1" ht="14.5" x14ac:dyDescent="0.35">
      <c r="A674" s="8" t="s">
        <v>29</v>
      </c>
      <c r="B674" s="30" t="s">
        <v>2248</v>
      </c>
      <c r="C674" s="11" t="s">
        <v>1816</v>
      </c>
      <c r="D674" s="12" t="s">
        <v>1414</v>
      </c>
      <c r="E674" s="5" t="s">
        <v>58</v>
      </c>
      <c r="F674" s="6">
        <v>1031</v>
      </c>
      <c r="G674" s="14" t="s">
        <v>3410</v>
      </c>
      <c r="H674" s="15" t="s">
        <v>3411</v>
      </c>
      <c r="I674" s="11" t="s">
        <v>670</v>
      </c>
      <c r="J674" s="8" t="s">
        <v>3407</v>
      </c>
      <c r="K674" s="8">
        <v>3083</v>
      </c>
      <c r="L674" s="8" t="s">
        <v>3405</v>
      </c>
      <c r="M674" s="8" t="s">
        <v>3412</v>
      </c>
      <c r="N674" s="11" t="s">
        <v>1333</v>
      </c>
      <c r="O674" s="8" t="s">
        <v>1723</v>
      </c>
      <c r="P674" s="8" t="s">
        <v>1387</v>
      </c>
      <c r="Q674" s="8" t="s">
        <v>1065</v>
      </c>
      <c r="R674" s="1" t="s">
        <v>4317</v>
      </c>
      <c r="S674" s="1" t="s">
        <v>4317</v>
      </c>
      <c r="T674" s="11" t="s">
        <v>1062</v>
      </c>
      <c r="U674" s="30" t="s">
        <v>1108</v>
      </c>
      <c r="V674" s="30" t="s">
        <v>1399</v>
      </c>
      <c r="W674" s="11" t="s">
        <v>1107</v>
      </c>
      <c r="X674" s="9">
        <v>0.625</v>
      </c>
      <c r="Y674" s="9">
        <v>0.66666666666666663</v>
      </c>
      <c r="Z674" s="9">
        <v>4.1666666666666664E-2</v>
      </c>
      <c r="AA674" s="36">
        <v>1</v>
      </c>
      <c r="AB674" s="42">
        <v>2</v>
      </c>
      <c r="AC674" s="9">
        <f t="shared" si="48"/>
        <v>4.1666666666666664E-2</v>
      </c>
      <c r="AD674" s="7">
        <f t="shared" si="49"/>
        <v>8.3333333333333329E-2</v>
      </c>
    </row>
    <row r="675" spans="1:30" customFormat="1" ht="14.5" x14ac:dyDescent="0.35">
      <c r="A675" s="8" t="s">
        <v>29</v>
      </c>
      <c r="B675" s="30" t="s">
        <v>2248</v>
      </c>
      <c r="C675" s="11" t="s">
        <v>1816</v>
      </c>
      <c r="D675" s="13" t="s">
        <v>1109</v>
      </c>
      <c r="E675" s="5" t="s">
        <v>58</v>
      </c>
      <c r="F675" s="6">
        <v>1492</v>
      </c>
      <c r="G675" s="14" t="s">
        <v>2917</v>
      </c>
      <c r="H675" s="15" t="s">
        <v>2921</v>
      </c>
      <c r="I675" s="11" t="s">
        <v>670</v>
      </c>
      <c r="J675" s="8" t="s">
        <v>2918</v>
      </c>
      <c r="K675" s="8">
        <v>2260</v>
      </c>
      <c r="L675" s="8" t="s">
        <v>2919</v>
      </c>
      <c r="M675" s="8" t="s">
        <v>2920</v>
      </c>
      <c r="N675" s="11" t="s">
        <v>1333</v>
      </c>
      <c r="O675" s="8" t="s">
        <v>1723</v>
      </c>
      <c r="P675" s="8" t="s">
        <v>1387</v>
      </c>
      <c r="Q675" s="8" t="s">
        <v>1065</v>
      </c>
      <c r="R675" s="1" t="s">
        <v>4317</v>
      </c>
      <c r="S675" s="1" t="s">
        <v>4317</v>
      </c>
      <c r="T675" s="11" t="s">
        <v>1062</v>
      </c>
      <c r="U675" s="30" t="s">
        <v>1108</v>
      </c>
      <c r="V675" s="30" t="s">
        <v>1399</v>
      </c>
      <c r="W675" s="11" t="s">
        <v>1107</v>
      </c>
      <c r="X675" s="9">
        <v>0.66666666666666663</v>
      </c>
      <c r="Y675" s="9">
        <v>0.70833333333333337</v>
      </c>
      <c r="Z675" s="9">
        <v>4.1666666666666664E-2</v>
      </c>
      <c r="AA675" s="36">
        <v>1</v>
      </c>
      <c r="AB675" s="42">
        <v>2</v>
      </c>
      <c r="AC675" s="9">
        <f t="shared" si="48"/>
        <v>4.1666666666666664E-2</v>
      </c>
      <c r="AD675" s="7">
        <f t="shared" si="49"/>
        <v>8.3333333333333329E-2</v>
      </c>
    </row>
    <row r="676" spans="1:30" customFormat="1" ht="14.5" x14ac:dyDescent="0.35">
      <c r="A676" s="8" t="s">
        <v>29</v>
      </c>
      <c r="B676" s="30" t="s">
        <v>2248</v>
      </c>
      <c r="C676" s="11" t="s">
        <v>1816</v>
      </c>
      <c r="D676" s="12" t="s">
        <v>1414</v>
      </c>
      <c r="E676" s="5" t="s">
        <v>58</v>
      </c>
      <c r="F676" s="6">
        <v>1431</v>
      </c>
      <c r="G676" s="14" t="s">
        <v>3413</v>
      </c>
      <c r="H676" s="15" t="s">
        <v>3414</v>
      </c>
      <c r="I676" s="11" t="s">
        <v>670</v>
      </c>
      <c r="J676" s="8" t="s">
        <v>3415</v>
      </c>
      <c r="K676" s="8">
        <v>1151</v>
      </c>
      <c r="L676" s="8" t="s">
        <v>3416</v>
      </c>
      <c r="M676" s="8" t="s">
        <v>3417</v>
      </c>
      <c r="N676" s="11" t="s">
        <v>1333</v>
      </c>
      <c r="O676" s="8" t="s">
        <v>1723</v>
      </c>
      <c r="P676" s="8" t="s">
        <v>1387</v>
      </c>
      <c r="Q676" s="8" t="s">
        <v>1065</v>
      </c>
      <c r="R676" s="1" t="s">
        <v>4317</v>
      </c>
      <c r="S676" s="1" t="s">
        <v>4317</v>
      </c>
      <c r="T676" s="11" t="s">
        <v>1062</v>
      </c>
      <c r="U676" s="30" t="s">
        <v>1108</v>
      </c>
      <c r="V676" s="30" t="s">
        <v>1399</v>
      </c>
      <c r="W676" s="11" t="s">
        <v>1107</v>
      </c>
      <c r="X676" s="9">
        <v>0.70833333333333337</v>
      </c>
      <c r="Y676" s="9">
        <v>0.75</v>
      </c>
      <c r="Z676" s="9">
        <v>4.1666666666666664E-2</v>
      </c>
      <c r="AA676" s="36">
        <v>1</v>
      </c>
      <c r="AB676" s="42">
        <v>2</v>
      </c>
      <c r="AC676" s="9">
        <f t="shared" si="48"/>
        <v>4.1666666666666664E-2</v>
      </c>
      <c r="AD676" s="7">
        <f t="shared" si="49"/>
        <v>8.3333333333333329E-2</v>
      </c>
    </row>
    <row r="677" spans="1:30" customFormat="1" ht="14.5" x14ac:dyDescent="0.35">
      <c r="A677" s="8" t="s">
        <v>29</v>
      </c>
      <c r="B677" s="30" t="s">
        <v>2248</v>
      </c>
      <c r="C677" s="11" t="s">
        <v>1816</v>
      </c>
      <c r="D677" s="12" t="s">
        <v>1678</v>
      </c>
      <c r="E677" s="5" t="s">
        <v>195</v>
      </c>
      <c r="F677" s="6">
        <v>115</v>
      </c>
      <c r="G677" s="14" t="s">
        <v>2623</v>
      </c>
      <c r="H677" s="15" t="s">
        <v>2624</v>
      </c>
      <c r="I677" s="11" t="s">
        <v>721</v>
      </c>
      <c r="J677" s="8" t="s">
        <v>2607</v>
      </c>
      <c r="K677" s="8">
        <v>1205</v>
      </c>
      <c r="L677" s="8" t="s">
        <v>1875</v>
      </c>
      <c r="M677" s="8" t="s">
        <v>1876</v>
      </c>
      <c r="N677" s="11" t="s">
        <v>1333</v>
      </c>
      <c r="O677" s="8" t="s">
        <v>1877</v>
      </c>
      <c r="P677" s="8" t="s">
        <v>1387</v>
      </c>
      <c r="Q677" s="8" t="s">
        <v>1065</v>
      </c>
      <c r="R677" s="8" t="s">
        <v>1066</v>
      </c>
      <c r="S677" s="8" t="s">
        <v>1066</v>
      </c>
      <c r="T677" s="11" t="s">
        <v>1064</v>
      </c>
      <c r="U677" s="30" t="s">
        <v>1108</v>
      </c>
      <c r="V677" s="30" t="s">
        <v>1176</v>
      </c>
      <c r="W677" s="11" t="s">
        <v>1243</v>
      </c>
      <c r="X677" s="9">
        <v>0.375</v>
      </c>
      <c r="Y677" s="9">
        <v>0.41666666666666669</v>
      </c>
      <c r="Z677" s="9">
        <v>4.1666666666666664E-2</v>
      </c>
      <c r="AA677" s="36">
        <v>1</v>
      </c>
      <c r="AB677" s="42">
        <v>2</v>
      </c>
      <c r="AC677" s="9">
        <f t="shared" si="48"/>
        <v>4.1666666666666664E-2</v>
      </c>
      <c r="AD677" s="7">
        <f t="shared" si="49"/>
        <v>8.3333333333333329E-2</v>
      </c>
    </row>
    <row r="678" spans="1:30" customFormat="1" ht="14.5" x14ac:dyDescent="0.35">
      <c r="A678" s="8" t="s">
        <v>29</v>
      </c>
      <c r="B678" s="30" t="s">
        <v>2248</v>
      </c>
      <c r="C678" s="11" t="s">
        <v>1816</v>
      </c>
      <c r="D678" s="12" t="s">
        <v>1414</v>
      </c>
      <c r="E678" s="5" t="s">
        <v>58</v>
      </c>
      <c r="F678" s="6">
        <v>2061</v>
      </c>
      <c r="G678" s="14" t="s">
        <v>1878</v>
      </c>
      <c r="H678" s="15" t="s">
        <v>1879</v>
      </c>
      <c r="I678" s="11" t="s">
        <v>670</v>
      </c>
      <c r="J678" s="8" t="s">
        <v>2606</v>
      </c>
      <c r="K678" s="8">
        <v>1205</v>
      </c>
      <c r="L678" s="8" t="s">
        <v>1880</v>
      </c>
      <c r="M678" s="8" t="s">
        <v>1881</v>
      </c>
      <c r="N678" s="11" t="s">
        <v>1333</v>
      </c>
      <c r="O678" s="8" t="s">
        <v>1877</v>
      </c>
      <c r="P678" s="8" t="s">
        <v>1387</v>
      </c>
      <c r="Q678" s="8" t="s">
        <v>1065</v>
      </c>
      <c r="R678" s="1" t="s">
        <v>4317</v>
      </c>
      <c r="S678" s="1" t="s">
        <v>4317</v>
      </c>
      <c r="T678" s="11" t="s">
        <v>1064</v>
      </c>
      <c r="U678" s="30" t="s">
        <v>1108</v>
      </c>
      <c r="V678" s="30" t="s">
        <v>1176</v>
      </c>
      <c r="W678" s="11" t="s">
        <v>1243</v>
      </c>
      <c r="X678" s="10">
        <v>0.41666666666666669</v>
      </c>
      <c r="Y678" s="9">
        <v>0.45833333333333331</v>
      </c>
      <c r="Z678" s="9">
        <v>4.1666666666666664E-2</v>
      </c>
      <c r="AA678" s="36">
        <v>1</v>
      </c>
      <c r="AB678" s="42">
        <v>2</v>
      </c>
      <c r="AC678" s="9">
        <f t="shared" si="48"/>
        <v>4.1666666666666664E-2</v>
      </c>
      <c r="AD678" s="7">
        <f t="shared" si="49"/>
        <v>8.3333333333333329E-2</v>
      </c>
    </row>
    <row r="679" spans="1:30" customFormat="1" ht="14.5" x14ac:dyDescent="0.35">
      <c r="A679" s="8" t="s">
        <v>29</v>
      </c>
      <c r="B679" s="30" t="s">
        <v>2248</v>
      </c>
      <c r="C679" s="11" t="s">
        <v>1816</v>
      </c>
      <c r="D679" s="12" t="s">
        <v>1116</v>
      </c>
      <c r="E679" s="5" t="s">
        <v>89</v>
      </c>
      <c r="F679" s="6">
        <v>434</v>
      </c>
      <c r="G679" s="14" t="s">
        <v>2991</v>
      </c>
      <c r="H679" s="15" t="s">
        <v>2992</v>
      </c>
      <c r="I679" s="11" t="s">
        <v>696</v>
      </c>
      <c r="J679" s="8" t="s">
        <v>2895</v>
      </c>
      <c r="K679" s="8">
        <v>1205</v>
      </c>
      <c r="L679" s="8" t="s">
        <v>1880</v>
      </c>
      <c r="M679" s="8" t="s">
        <v>1876</v>
      </c>
      <c r="N679" s="11" t="s">
        <v>1333</v>
      </c>
      <c r="O679" s="8" t="s">
        <v>1877</v>
      </c>
      <c r="P679" s="8" t="s">
        <v>1387</v>
      </c>
      <c r="Q679" s="8" t="s">
        <v>1065</v>
      </c>
      <c r="R679" s="8" t="s">
        <v>1066</v>
      </c>
      <c r="S679" s="8" t="s">
        <v>1066</v>
      </c>
      <c r="T679" s="11" t="s">
        <v>1064</v>
      </c>
      <c r="U679" s="30" t="s">
        <v>1108</v>
      </c>
      <c r="V679" s="30" t="s">
        <v>1176</v>
      </c>
      <c r="W679" s="11" t="s">
        <v>1243</v>
      </c>
      <c r="X679" s="9">
        <v>0.45833333333333331</v>
      </c>
      <c r="Y679" s="10">
        <v>0.5</v>
      </c>
      <c r="Z679" s="9">
        <v>4.1666666666666664E-2</v>
      </c>
      <c r="AA679" s="36">
        <v>1</v>
      </c>
      <c r="AB679" s="42">
        <v>2</v>
      </c>
      <c r="AC679" s="9">
        <f t="shared" si="48"/>
        <v>4.1666666666666664E-2</v>
      </c>
      <c r="AD679" s="7">
        <f t="shared" si="49"/>
        <v>8.3333333333333329E-2</v>
      </c>
    </row>
    <row r="680" spans="1:30" customFormat="1" ht="14.5" x14ac:dyDescent="0.35">
      <c r="A680" s="8" t="s">
        <v>29</v>
      </c>
      <c r="B680" s="30" t="s">
        <v>2248</v>
      </c>
      <c r="C680" s="11" t="s">
        <v>1816</v>
      </c>
      <c r="D680" s="12" t="s">
        <v>1421</v>
      </c>
      <c r="E680" s="5" t="s">
        <v>59</v>
      </c>
      <c r="F680" s="6">
        <v>519</v>
      </c>
      <c r="G680" s="14" t="s">
        <v>3384</v>
      </c>
      <c r="H680" s="15" t="s">
        <v>3385</v>
      </c>
      <c r="I680" s="11" t="s">
        <v>673</v>
      </c>
      <c r="J680" s="8" t="s">
        <v>3386</v>
      </c>
      <c r="K680" s="8">
        <v>6</v>
      </c>
      <c r="L680" s="8" t="s">
        <v>669</v>
      </c>
      <c r="M680" s="8" t="s">
        <v>3387</v>
      </c>
      <c r="N680" s="11" t="s">
        <v>1333</v>
      </c>
      <c r="O680" s="8" t="s">
        <v>1877</v>
      </c>
      <c r="P680" s="8" t="s">
        <v>1387</v>
      </c>
      <c r="Q680" s="8" t="s">
        <v>1065</v>
      </c>
      <c r="R680" s="11" t="s">
        <v>1066</v>
      </c>
      <c r="S680" s="11" t="s">
        <v>1066</v>
      </c>
      <c r="T680" s="11" t="s">
        <v>1064</v>
      </c>
      <c r="U680" s="30" t="s">
        <v>1108</v>
      </c>
      <c r="V680" s="30" t="s">
        <v>1176</v>
      </c>
      <c r="W680" s="11" t="s">
        <v>1107</v>
      </c>
      <c r="X680" s="9">
        <v>0.54166666666666663</v>
      </c>
      <c r="Y680" s="9">
        <v>0.60416666666666663</v>
      </c>
      <c r="Z680" s="9">
        <v>6.25E-2</v>
      </c>
      <c r="AA680" s="36">
        <v>1</v>
      </c>
      <c r="AB680" s="42">
        <v>2</v>
      </c>
      <c r="AC680" s="9">
        <f t="shared" si="48"/>
        <v>6.25E-2</v>
      </c>
      <c r="AD680" s="7">
        <f t="shared" si="49"/>
        <v>0.125</v>
      </c>
    </row>
    <row r="681" spans="1:30" customFormat="1" ht="14.5" x14ac:dyDescent="0.35">
      <c r="A681" s="8" t="s">
        <v>29</v>
      </c>
      <c r="B681" s="30" t="s">
        <v>2248</v>
      </c>
      <c r="C681" s="11" t="s">
        <v>1816</v>
      </c>
      <c r="D681" s="12" t="s">
        <v>1414</v>
      </c>
      <c r="E681" s="5" t="s">
        <v>58</v>
      </c>
      <c r="F681" s="6">
        <v>1286</v>
      </c>
      <c r="G681" s="14" t="s">
        <v>3388</v>
      </c>
      <c r="H681" s="15" t="s">
        <v>3389</v>
      </c>
      <c r="I681" s="11" t="s">
        <v>670</v>
      </c>
      <c r="J681" s="8" t="s">
        <v>3390</v>
      </c>
      <c r="K681" s="8">
        <v>110</v>
      </c>
      <c r="L681" s="8" t="s">
        <v>669</v>
      </c>
      <c r="M681" s="8" t="s">
        <v>3387</v>
      </c>
      <c r="N681" s="11" t="s">
        <v>1333</v>
      </c>
      <c r="O681" s="8" t="s">
        <v>1877</v>
      </c>
      <c r="P681" s="8" t="s">
        <v>1387</v>
      </c>
      <c r="Q681" s="8" t="s">
        <v>1065</v>
      </c>
      <c r="R681" s="1" t="s">
        <v>4317</v>
      </c>
      <c r="S681" s="1" t="s">
        <v>4317</v>
      </c>
      <c r="T681" s="11" t="s">
        <v>1064</v>
      </c>
      <c r="U681" s="30" t="s">
        <v>1108</v>
      </c>
      <c r="V681" s="30" t="s">
        <v>1176</v>
      </c>
      <c r="W681" s="11" t="s">
        <v>1107</v>
      </c>
      <c r="X681" s="9">
        <v>0.60416666666666663</v>
      </c>
      <c r="Y681" s="9">
        <v>0.66666666666666663</v>
      </c>
      <c r="Z681" s="9">
        <v>6.25E-2</v>
      </c>
      <c r="AA681" s="36">
        <v>1</v>
      </c>
      <c r="AB681" s="42">
        <v>2</v>
      </c>
      <c r="AC681" s="9">
        <f t="shared" si="48"/>
        <v>6.25E-2</v>
      </c>
      <c r="AD681" s="7">
        <f t="shared" si="49"/>
        <v>0.125</v>
      </c>
    </row>
    <row r="682" spans="1:30" s="33" customFormat="1" ht="14.5" x14ac:dyDescent="0.35">
      <c r="A682" s="8" t="s">
        <v>29</v>
      </c>
      <c r="B682" s="30" t="s">
        <v>2248</v>
      </c>
      <c r="C682" s="11" t="s">
        <v>1816</v>
      </c>
      <c r="D682" s="41" t="s">
        <v>1712</v>
      </c>
      <c r="E682" s="5" t="s">
        <v>100</v>
      </c>
      <c r="F682" s="6">
        <v>240</v>
      </c>
      <c r="G682" s="14" t="s">
        <v>3391</v>
      </c>
      <c r="H682" s="15" t="s">
        <v>3392</v>
      </c>
      <c r="I682" s="11" t="s">
        <v>699</v>
      </c>
      <c r="J682" s="8" t="s">
        <v>3390</v>
      </c>
      <c r="K682" s="8">
        <v>103</v>
      </c>
      <c r="L682" s="8" t="s">
        <v>669</v>
      </c>
      <c r="M682" s="8" t="s">
        <v>3387</v>
      </c>
      <c r="N682" s="11" t="s">
        <v>1333</v>
      </c>
      <c r="O682" s="8" t="s">
        <v>1877</v>
      </c>
      <c r="P682" s="8" t="s">
        <v>1387</v>
      </c>
      <c r="Q682" s="8" t="s">
        <v>1065</v>
      </c>
      <c r="R682" s="8" t="s">
        <v>3053</v>
      </c>
      <c r="S682" s="8" t="s">
        <v>3053</v>
      </c>
      <c r="T682" s="11" t="s">
        <v>1064</v>
      </c>
      <c r="U682" s="30" t="s">
        <v>1108</v>
      </c>
      <c r="V682" s="30" t="s">
        <v>1176</v>
      </c>
      <c r="W682" s="11" t="s">
        <v>1107</v>
      </c>
      <c r="X682" s="9">
        <v>0.66666666666666663</v>
      </c>
      <c r="Y682" s="9">
        <v>0.70833333333333337</v>
      </c>
      <c r="Z682" s="9">
        <v>4.1666666666666664E-2</v>
      </c>
      <c r="AA682" s="36">
        <v>1</v>
      </c>
      <c r="AB682" s="42">
        <v>2</v>
      </c>
      <c r="AC682" s="9">
        <f t="shared" si="48"/>
        <v>4.1666666666666664E-2</v>
      </c>
      <c r="AD682" s="7">
        <f t="shared" si="49"/>
        <v>8.3333333333333329E-2</v>
      </c>
    </row>
    <row r="683" spans="1:30" customFormat="1" ht="14.5" x14ac:dyDescent="0.35">
      <c r="A683" s="8" t="s">
        <v>29</v>
      </c>
      <c r="B683" s="30" t="s">
        <v>2248</v>
      </c>
      <c r="C683" s="11" t="s">
        <v>1816</v>
      </c>
      <c r="D683" s="12" t="s">
        <v>1414</v>
      </c>
      <c r="E683" s="5" t="s">
        <v>58</v>
      </c>
      <c r="F683" s="6">
        <v>1098</v>
      </c>
      <c r="G683" s="14" t="s">
        <v>1886</v>
      </c>
      <c r="H683" s="15" t="s">
        <v>1887</v>
      </c>
      <c r="I683" s="11" t="s">
        <v>670</v>
      </c>
      <c r="J683" s="8" t="s">
        <v>2560</v>
      </c>
      <c r="K683" s="8">
        <v>4399</v>
      </c>
      <c r="L683" s="8" t="s">
        <v>1884</v>
      </c>
      <c r="M683" s="8" t="s">
        <v>1885</v>
      </c>
      <c r="N683" s="11" t="s">
        <v>1333</v>
      </c>
      <c r="O683" s="8" t="s">
        <v>1723</v>
      </c>
      <c r="P683" s="8" t="s">
        <v>1387</v>
      </c>
      <c r="Q683" s="8" t="s">
        <v>1065</v>
      </c>
      <c r="R683" s="1" t="s">
        <v>4317</v>
      </c>
      <c r="S683" s="1" t="s">
        <v>4317</v>
      </c>
      <c r="T683" s="11" t="s">
        <v>1064</v>
      </c>
      <c r="U683" s="30" t="s">
        <v>1108</v>
      </c>
      <c r="V683" s="30" t="s">
        <v>1176</v>
      </c>
      <c r="W683" s="11" t="s">
        <v>1107</v>
      </c>
      <c r="X683" s="9">
        <v>0.70833333333333337</v>
      </c>
      <c r="Y683" s="10">
        <v>0.75</v>
      </c>
      <c r="Z683" s="9">
        <v>4.1666666666666664E-2</v>
      </c>
      <c r="AA683" s="36">
        <v>1</v>
      </c>
      <c r="AB683" s="42">
        <v>2</v>
      </c>
      <c r="AC683" s="9">
        <f t="shared" si="48"/>
        <v>4.1666666666666664E-2</v>
      </c>
      <c r="AD683" s="7">
        <f t="shared" si="49"/>
        <v>8.3333333333333329E-2</v>
      </c>
    </row>
    <row r="684" spans="1:30" customFormat="1" ht="14.5" x14ac:dyDescent="0.35">
      <c r="A684" s="8" t="s">
        <v>29</v>
      </c>
      <c r="B684" s="30" t="s">
        <v>2248</v>
      </c>
      <c r="C684" s="11" t="s">
        <v>1816</v>
      </c>
      <c r="D684" s="12" t="s">
        <v>1678</v>
      </c>
      <c r="E684" s="5" t="s">
        <v>195</v>
      </c>
      <c r="F684" s="6">
        <v>115</v>
      </c>
      <c r="G684" s="14" t="s">
        <v>2623</v>
      </c>
      <c r="H684" s="15" t="s">
        <v>2624</v>
      </c>
      <c r="I684" s="11" t="s">
        <v>721</v>
      </c>
      <c r="J684" s="8" t="s">
        <v>2607</v>
      </c>
      <c r="K684" s="8">
        <v>1205</v>
      </c>
      <c r="L684" s="8" t="s">
        <v>1875</v>
      </c>
      <c r="M684" s="8" t="s">
        <v>1876</v>
      </c>
      <c r="N684" s="11" t="s">
        <v>1333</v>
      </c>
      <c r="O684" s="8" t="s">
        <v>1877</v>
      </c>
      <c r="P684" s="8" t="s">
        <v>1387</v>
      </c>
      <c r="Q684" s="8" t="s">
        <v>1065</v>
      </c>
      <c r="R684" s="8" t="s">
        <v>1066</v>
      </c>
      <c r="S684" s="8" t="s">
        <v>1066</v>
      </c>
      <c r="T684" s="11" t="s">
        <v>1064</v>
      </c>
      <c r="U684" s="30" t="s">
        <v>1108</v>
      </c>
      <c r="V684" s="30" t="s">
        <v>1177</v>
      </c>
      <c r="W684" s="11" t="s">
        <v>1243</v>
      </c>
      <c r="X684" s="9">
        <v>0.375</v>
      </c>
      <c r="Y684" s="9">
        <v>0.41666666666666669</v>
      </c>
      <c r="Z684" s="9">
        <v>4.1666666666666664E-2</v>
      </c>
      <c r="AA684" s="36">
        <v>1</v>
      </c>
      <c r="AB684" s="42">
        <v>2</v>
      </c>
      <c r="AC684" s="9">
        <f t="shared" si="48"/>
        <v>4.1666666666666664E-2</v>
      </c>
      <c r="AD684" s="7">
        <f t="shared" si="49"/>
        <v>8.3333333333333329E-2</v>
      </c>
    </row>
    <row r="685" spans="1:30" s="33" customFormat="1" ht="14.5" x14ac:dyDescent="0.35">
      <c r="A685" s="8" t="s">
        <v>29</v>
      </c>
      <c r="B685" s="30" t="s">
        <v>2248</v>
      </c>
      <c r="C685" s="11" t="s">
        <v>1816</v>
      </c>
      <c r="D685" s="12" t="s">
        <v>1421</v>
      </c>
      <c r="E685" s="5" t="s">
        <v>59</v>
      </c>
      <c r="F685" s="6">
        <v>543</v>
      </c>
      <c r="G685" s="14" t="s">
        <v>1882</v>
      </c>
      <c r="H685" s="15" t="s">
        <v>1883</v>
      </c>
      <c r="I685" s="11" t="s">
        <v>673</v>
      </c>
      <c r="J685" s="8" t="s">
        <v>2560</v>
      </c>
      <c r="K685" s="8">
        <v>4459</v>
      </c>
      <c r="L685" s="8" t="s">
        <v>1884</v>
      </c>
      <c r="M685" s="8" t="s">
        <v>1885</v>
      </c>
      <c r="N685" s="11" t="s">
        <v>1333</v>
      </c>
      <c r="O685" s="8" t="s">
        <v>1723</v>
      </c>
      <c r="P685" s="8" t="s">
        <v>1387</v>
      </c>
      <c r="Q685" s="8" t="s">
        <v>1065</v>
      </c>
      <c r="R685" s="11" t="s">
        <v>1066</v>
      </c>
      <c r="S685" s="11" t="s">
        <v>1066</v>
      </c>
      <c r="T685" s="11" t="s">
        <v>1064</v>
      </c>
      <c r="U685" s="30" t="s">
        <v>1108</v>
      </c>
      <c r="V685" s="30" t="s">
        <v>1177</v>
      </c>
      <c r="W685" s="11" t="s">
        <v>1243</v>
      </c>
      <c r="X685" s="10">
        <v>0.41666666666666669</v>
      </c>
      <c r="Y685" s="9">
        <v>0.45833333333333331</v>
      </c>
      <c r="Z685" s="9">
        <v>4.1666666666666664E-2</v>
      </c>
      <c r="AA685" s="36">
        <v>1</v>
      </c>
      <c r="AB685" s="42">
        <v>2</v>
      </c>
      <c r="AC685" s="9">
        <f t="shared" si="48"/>
        <v>4.1666666666666664E-2</v>
      </c>
      <c r="AD685" s="7">
        <f t="shared" si="49"/>
        <v>8.3333333333333329E-2</v>
      </c>
    </row>
    <row r="686" spans="1:30" customFormat="1" ht="14.5" x14ac:dyDescent="0.35">
      <c r="A686" s="8" t="s">
        <v>29</v>
      </c>
      <c r="B686" s="30" t="s">
        <v>2248</v>
      </c>
      <c r="C686" s="11" t="s">
        <v>1816</v>
      </c>
      <c r="D686" s="12" t="s">
        <v>1414</v>
      </c>
      <c r="E686" s="5" t="s">
        <v>58</v>
      </c>
      <c r="F686" s="6">
        <v>1098</v>
      </c>
      <c r="G686" s="14" t="s">
        <v>1886</v>
      </c>
      <c r="H686" s="15" t="s">
        <v>1887</v>
      </c>
      <c r="I686" s="11" t="s">
        <v>670</v>
      </c>
      <c r="J686" s="8" t="s">
        <v>2560</v>
      </c>
      <c r="K686" s="8">
        <v>4399</v>
      </c>
      <c r="L686" s="8" t="s">
        <v>1884</v>
      </c>
      <c r="M686" s="8" t="s">
        <v>1885</v>
      </c>
      <c r="N686" s="11" t="s">
        <v>1333</v>
      </c>
      <c r="O686" s="8" t="s">
        <v>1723</v>
      </c>
      <c r="P686" s="8" t="s">
        <v>1387</v>
      </c>
      <c r="Q686" s="8" t="s">
        <v>1065</v>
      </c>
      <c r="R686" s="1" t="s">
        <v>4317</v>
      </c>
      <c r="S686" s="1" t="s">
        <v>4317</v>
      </c>
      <c r="T686" s="11" t="s">
        <v>1064</v>
      </c>
      <c r="U686" s="30" t="s">
        <v>1108</v>
      </c>
      <c r="V686" s="30" t="s">
        <v>1177</v>
      </c>
      <c r="W686" s="11" t="s">
        <v>1243</v>
      </c>
      <c r="X686" s="9">
        <v>0.45833333333333331</v>
      </c>
      <c r="Y686" s="10">
        <v>0.5</v>
      </c>
      <c r="Z686" s="9">
        <v>4.1666666666666664E-2</v>
      </c>
      <c r="AA686" s="36">
        <v>1</v>
      </c>
      <c r="AB686" s="42">
        <v>2</v>
      </c>
      <c r="AC686" s="9">
        <f t="shared" si="48"/>
        <v>4.1666666666666664E-2</v>
      </c>
      <c r="AD686" s="7">
        <f t="shared" si="49"/>
        <v>8.3333333333333329E-2</v>
      </c>
    </row>
    <row r="687" spans="1:30" customFormat="1" ht="14.5" x14ac:dyDescent="0.35">
      <c r="A687" s="8" t="s">
        <v>29</v>
      </c>
      <c r="B687" s="30" t="s">
        <v>2248</v>
      </c>
      <c r="C687" s="11" t="s">
        <v>1816</v>
      </c>
      <c r="D687" s="41" t="s">
        <v>1712</v>
      </c>
      <c r="E687" s="5" t="s">
        <v>100</v>
      </c>
      <c r="F687" s="6">
        <v>244</v>
      </c>
      <c r="G687" s="14" t="s">
        <v>2874</v>
      </c>
      <c r="H687" s="15" t="s">
        <v>2875</v>
      </c>
      <c r="I687" s="11" t="s">
        <v>699</v>
      </c>
      <c r="J687" s="8" t="s">
        <v>2560</v>
      </c>
      <c r="K687" s="8">
        <v>3802</v>
      </c>
      <c r="L687" s="8" t="s">
        <v>1884</v>
      </c>
      <c r="M687" s="8" t="s">
        <v>1885</v>
      </c>
      <c r="N687" s="11" t="s">
        <v>1333</v>
      </c>
      <c r="O687" s="8" t="s">
        <v>1723</v>
      </c>
      <c r="P687" s="8" t="s">
        <v>1387</v>
      </c>
      <c r="Q687" s="8" t="s">
        <v>1065</v>
      </c>
      <c r="R687" s="8" t="s">
        <v>3053</v>
      </c>
      <c r="S687" s="8" t="s">
        <v>3053</v>
      </c>
      <c r="T687" s="11" t="s">
        <v>1064</v>
      </c>
      <c r="U687" s="30" t="s">
        <v>1108</v>
      </c>
      <c r="V687" s="30" t="s">
        <v>1177</v>
      </c>
      <c r="W687" s="11" t="s">
        <v>1243</v>
      </c>
      <c r="X687" s="9">
        <v>0.5</v>
      </c>
      <c r="Y687" s="9">
        <v>0.54166666666666663</v>
      </c>
      <c r="Z687" s="9">
        <v>4.1666666666666664E-2</v>
      </c>
      <c r="AA687" s="36">
        <v>1</v>
      </c>
      <c r="AB687" s="42">
        <v>2</v>
      </c>
      <c r="AC687" s="9">
        <f t="shared" si="48"/>
        <v>4.1666666666666664E-2</v>
      </c>
      <c r="AD687" s="7">
        <f t="shared" si="49"/>
        <v>8.3333333333333329E-2</v>
      </c>
    </row>
    <row r="688" spans="1:30" customFormat="1" ht="14.5" x14ac:dyDescent="0.35">
      <c r="A688" s="8" t="s">
        <v>29</v>
      </c>
      <c r="B688" s="30" t="s">
        <v>2248</v>
      </c>
      <c r="C688" s="11" t="s">
        <v>1816</v>
      </c>
      <c r="D688" s="41" t="s">
        <v>1712</v>
      </c>
      <c r="E688" s="5" t="s">
        <v>100</v>
      </c>
      <c r="F688" s="6">
        <v>142</v>
      </c>
      <c r="G688" s="14" t="s">
        <v>3393</v>
      </c>
      <c r="H688" s="15" t="s">
        <v>3394</v>
      </c>
      <c r="I688" s="11" t="s">
        <v>699</v>
      </c>
      <c r="J688" s="8" t="s">
        <v>2560</v>
      </c>
      <c r="K688" s="8">
        <v>681</v>
      </c>
      <c r="L688" s="8" t="s">
        <v>1892</v>
      </c>
      <c r="M688" s="8" t="s">
        <v>3395</v>
      </c>
      <c r="N688" s="11" t="s">
        <v>1333</v>
      </c>
      <c r="O688" s="8" t="s">
        <v>1723</v>
      </c>
      <c r="P688" s="8" t="s">
        <v>1387</v>
      </c>
      <c r="Q688" s="8" t="s">
        <v>1065</v>
      </c>
      <c r="R688" s="8" t="s">
        <v>3053</v>
      </c>
      <c r="S688" s="8" t="s">
        <v>3053</v>
      </c>
      <c r="T688" s="11" t="s">
        <v>1064</v>
      </c>
      <c r="U688" s="30" t="s">
        <v>1108</v>
      </c>
      <c r="V688" s="30" t="s">
        <v>1177</v>
      </c>
      <c r="W688" s="11" t="s">
        <v>1107</v>
      </c>
      <c r="X688" s="9">
        <v>0.58333333333333337</v>
      </c>
      <c r="Y688" s="9">
        <v>0.625</v>
      </c>
      <c r="Z688" s="9">
        <v>4.1666666666666664E-2</v>
      </c>
      <c r="AA688" s="36">
        <v>1</v>
      </c>
      <c r="AB688" s="42">
        <v>2</v>
      </c>
      <c r="AC688" s="9">
        <f t="shared" si="48"/>
        <v>4.1666666666666664E-2</v>
      </c>
      <c r="AD688" s="7">
        <f t="shared" si="49"/>
        <v>8.3333333333333329E-2</v>
      </c>
    </row>
    <row r="689" spans="1:30" customFormat="1" ht="14.5" x14ac:dyDescent="0.35">
      <c r="A689" s="8" t="s">
        <v>29</v>
      </c>
      <c r="B689" s="30" t="s">
        <v>2248</v>
      </c>
      <c r="C689" s="11" t="s">
        <v>1816</v>
      </c>
      <c r="D689" s="12" t="s">
        <v>1421</v>
      </c>
      <c r="E689" s="5" t="s">
        <v>59</v>
      </c>
      <c r="F689" s="6">
        <v>527</v>
      </c>
      <c r="G689" s="14" t="s">
        <v>3061</v>
      </c>
      <c r="H689" s="15" t="s">
        <v>3062</v>
      </c>
      <c r="I689" s="11" t="s">
        <v>673</v>
      </c>
      <c r="J689" s="8" t="s">
        <v>2560</v>
      </c>
      <c r="K689" s="8">
        <v>468</v>
      </c>
      <c r="L689" s="8" t="s">
        <v>1892</v>
      </c>
      <c r="M689" s="8" t="s">
        <v>1885</v>
      </c>
      <c r="N689" s="11" t="s">
        <v>1333</v>
      </c>
      <c r="O689" s="8" t="s">
        <v>1723</v>
      </c>
      <c r="P689" s="8" t="s">
        <v>1387</v>
      </c>
      <c r="Q689" s="8" t="s">
        <v>1065</v>
      </c>
      <c r="R689" s="11" t="s">
        <v>1066</v>
      </c>
      <c r="S689" s="11" t="s">
        <v>1066</v>
      </c>
      <c r="T689" s="11" t="s">
        <v>1064</v>
      </c>
      <c r="U689" s="30" t="s">
        <v>1108</v>
      </c>
      <c r="V689" s="30" t="s">
        <v>1177</v>
      </c>
      <c r="W689" s="11" t="s">
        <v>1107</v>
      </c>
      <c r="X689" s="9">
        <v>0.625</v>
      </c>
      <c r="Y689" s="9">
        <v>0.66666666666666663</v>
      </c>
      <c r="Z689" s="9">
        <v>4.1666666666666664E-2</v>
      </c>
      <c r="AA689" s="36">
        <v>1</v>
      </c>
      <c r="AB689" s="42">
        <v>2</v>
      </c>
      <c r="AC689" s="9">
        <f t="shared" si="48"/>
        <v>4.1666666666666664E-2</v>
      </c>
      <c r="AD689" s="7">
        <f t="shared" si="49"/>
        <v>8.3333333333333329E-2</v>
      </c>
    </row>
    <row r="690" spans="1:30" customFormat="1" ht="14.5" x14ac:dyDescent="0.35">
      <c r="A690" s="8" t="s">
        <v>29</v>
      </c>
      <c r="B690" s="30" t="s">
        <v>2248</v>
      </c>
      <c r="C690" s="11" t="s">
        <v>1816</v>
      </c>
      <c r="D690" s="12" t="s">
        <v>1414</v>
      </c>
      <c r="E690" s="5" t="s">
        <v>58</v>
      </c>
      <c r="F690" s="6">
        <v>1220</v>
      </c>
      <c r="G690" s="14" t="s">
        <v>1890</v>
      </c>
      <c r="H690" s="15" t="s">
        <v>1891</v>
      </c>
      <c r="I690" s="11" t="s">
        <v>670</v>
      </c>
      <c r="J690" s="8" t="s">
        <v>2560</v>
      </c>
      <c r="K690" s="8">
        <v>413</v>
      </c>
      <c r="L690" s="8" t="s">
        <v>1892</v>
      </c>
      <c r="M690" s="8" t="s">
        <v>1893</v>
      </c>
      <c r="N690" s="11" t="s">
        <v>1333</v>
      </c>
      <c r="O690" s="8" t="s">
        <v>1723</v>
      </c>
      <c r="P690" s="8" t="s">
        <v>1387</v>
      </c>
      <c r="Q690" s="8" t="s">
        <v>1065</v>
      </c>
      <c r="R690" s="1" t="s">
        <v>4317</v>
      </c>
      <c r="S690" s="1" t="s">
        <v>4317</v>
      </c>
      <c r="T690" s="11" t="s">
        <v>1064</v>
      </c>
      <c r="U690" s="30" t="s">
        <v>1108</v>
      </c>
      <c r="V690" s="30" t="s">
        <v>1177</v>
      </c>
      <c r="W690" s="11" t="s">
        <v>1107</v>
      </c>
      <c r="X690" s="9">
        <v>0.66666666666666663</v>
      </c>
      <c r="Y690" s="9">
        <v>0.70833333333333337</v>
      </c>
      <c r="Z690" s="9">
        <v>4.1666666666666664E-2</v>
      </c>
      <c r="AA690" s="36">
        <v>1</v>
      </c>
      <c r="AB690" s="42">
        <v>2</v>
      </c>
      <c r="AC690" s="9">
        <f t="shared" si="48"/>
        <v>4.1666666666666664E-2</v>
      </c>
      <c r="AD690" s="7">
        <f t="shared" si="49"/>
        <v>8.3333333333333329E-2</v>
      </c>
    </row>
    <row r="691" spans="1:30" customFormat="1" ht="14.5" x14ac:dyDescent="0.35">
      <c r="A691" s="8" t="s">
        <v>29</v>
      </c>
      <c r="B691" s="30" t="s">
        <v>2248</v>
      </c>
      <c r="C691" s="11" t="s">
        <v>1816</v>
      </c>
      <c r="D691" s="12" t="s">
        <v>1414</v>
      </c>
      <c r="E691" s="5" t="s">
        <v>58</v>
      </c>
      <c r="F691" s="6">
        <v>1034</v>
      </c>
      <c r="G691" s="14" t="s">
        <v>1894</v>
      </c>
      <c r="H691" s="15" t="s">
        <v>1895</v>
      </c>
      <c r="I691" s="11" t="s">
        <v>670</v>
      </c>
      <c r="J691" s="8" t="s">
        <v>1896</v>
      </c>
      <c r="K691" s="8">
        <v>404</v>
      </c>
      <c r="L691" s="8" t="s">
        <v>1892</v>
      </c>
      <c r="M691" s="8" t="s">
        <v>1897</v>
      </c>
      <c r="N691" s="11" t="s">
        <v>1333</v>
      </c>
      <c r="O691" s="8" t="s">
        <v>1723</v>
      </c>
      <c r="P691" s="8" t="s">
        <v>1387</v>
      </c>
      <c r="Q691" s="8" t="s">
        <v>1065</v>
      </c>
      <c r="R691" s="1" t="s">
        <v>4317</v>
      </c>
      <c r="S691" s="1" t="s">
        <v>4317</v>
      </c>
      <c r="T691" s="11" t="s">
        <v>1064</v>
      </c>
      <c r="U691" s="30" t="s">
        <v>1108</v>
      </c>
      <c r="V691" s="30" t="s">
        <v>1177</v>
      </c>
      <c r="W691" s="11" t="s">
        <v>1107</v>
      </c>
      <c r="X691" s="9">
        <v>0.70833333333333337</v>
      </c>
      <c r="Y691" s="9">
        <v>0.75</v>
      </c>
      <c r="Z691" s="9">
        <v>4.1666666666666664E-2</v>
      </c>
      <c r="AA691" s="36">
        <v>1</v>
      </c>
      <c r="AB691" s="42">
        <v>2</v>
      </c>
      <c r="AC691" s="9">
        <f t="shared" si="48"/>
        <v>4.1666666666666664E-2</v>
      </c>
      <c r="AD691" s="7">
        <f t="shared" si="49"/>
        <v>8.3333333333333329E-2</v>
      </c>
    </row>
    <row r="692" spans="1:30" customFormat="1" ht="14.5" x14ac:dyDescent="0.35">
      <c r="A692" s="8" t="s">
        <v>29</v>
      </c>
      <c r="B692" s="30" t="s">
        <v>2248</v>
      </c>
      <c r="C692" s="11" t="s">
        <v>1816</v>
      </c>
      <c r="D692" s="12" t="s">
        <v>1421</v>
      </c>
      <c r="E692" s="5" t="s">
        <v>59</v>
      </c>
      <c r="F692" s="6">
        <v>565</v>
      </c>
      <c r="G692" s="14" t="s">
        <v>1823</v>
      </c>
      <c r="H692" s="15" t="s">
        <v>1824</v>
      </c>
      <c r="I692" s="11" t="s">
        <v>673</v>
      </c>
      <c r="J692" s="8" t="s">
        <v>2515</v>
      </c>
      <c r="K692" s="8">
        <v>78</v>
      </c>
      <c r="L692" s="8" t="s">
        <v>1817</v>
      </c>
      <c r="M692" s="8" t="s">
        <v>1825</v>
      </c>
      <c r="N692" s="11" t="s">
        <v>1333</v>
      </c>
      <c r="O692" s="8" t="s">
        <v>1723</v>
      </c>
      <c r="P692" s="8" t="s">
        <v>1387</v>
      </c>
      <c r="Q692" s="8" t="s">
        <v>1065</v>
      </c>
      <c r="R692" s="11" t="s">
        <v>1066</v>
      </c>
      <c r="S692" s="11" t="s">
        <v>1066</v>
      </c>
      <c r="T692" s="11" t="s">
        <v>1067</v>
      </c>
      <c r="U692" s="30" t="s">
        <v>1108</v>
      </c>
      <c r="V692" s="30" t="s">
        <v>1175</v>
      </c>
      <c r="W692" s="11" t="s">
        <v>1243</v>
      </c>
      <c r="X692" s="9">
        <v>0.375</v>
      </c>
      <c r="Y692" s="9">
        <v>0.41666666666666669</v>
      </c>
      <c r="Z692" s="9">
        <v>4.1666666666666664E-2</v>
      </c>
      <c r="AA692" s="36">
        <v>1</v>
      </c>
      <c r="AB692" s="42">
        <v>2</v>
      </c>
      <c r="AC692" s="9">
        <f t="shared" si="48"/>
        <v>4.1666666666666664E-2</v>
      </c>
      <c r="AD692" s="7">
        <f t="shared" si="49"/>
        <v>8.3333333333333329E-2</v>
      </c>
    </row>
    <row r="693" spans="1:30" customFormat="1" ht="14.5" x14ac:dyDescent="0.35">
      <c r="A693" s="8" t="s">
        <v>29</v>
      </c>
      <c r="B693" s="30" t="s">
        <v>2248</v>
      </c>
      <c r="C693" s="11" t="s">
        <v>1816</v>
      </c>
      <c r="D693" s="41" t="s">
        <v>1712</v>
      </c>
      <c r="E693" s="5" t="s">
        <v>100</v>
      </c>
      <c r="F693" s="6">
        <v>1212</v>
      </c>
      <c r="G693" s="14" t="s">
        <v>3358</v>
      </c>
      <c r="H693" s="15" t="s">
        <v>3359</v>
      </c>
      <c r="I693" s="11" t="s">
        <v>699</v>
      </c>
      <c r="J693" s="8" t="s">
        <v>3360</v>
      </c>
      <c r="K693" s="8">
        <v>78</v>
      </c>
      <c r="L693" s="8" t="s">
        <v>1817</v>
      </c>
      <c r="M693" s="8" t="s">
        <v>3361</v>
      </c>
      <c r="N693" s="11" t="s">
        <v>1333</v>
      </c>
      <c r="O693" s="8" t="s">
        <v>1723</v>
      </c>
      <c r="P693" s="8" t="s">
        <v>1387</v>
      </c>
      <c r="Q693" s="8" t="s">
        <v>1065</v>
      </c>
      <c r="R693" s="8" t="s">
        <v>3053</v>
      </c>
      <c r="S693" s="8" t="s">
        <v>3053</v>
      </c>
      <c r="T693" s="11" t="s">
        <v>1067</v>
      </c>
      <c r="U693" s="30" t="s">
        <v>1108</v>
      </c>
      <c r="V693" s="30" t="s">
        <v>1175</v>
      </c>
      <c r="W693" s="11" t="s">
        <v>1243</v>
      </c>
      <c r="X693" s="9">
        <v>0.41666666666666669</v>
      </c>
      <c r="Y693" s="9">
        <v>0.45833333333333331</v>
      </c>
      <c r="Z693" s="9">
        <v>4.1666666666666664E-2</v>
      </c>
      <c r="AA693" s="36">
        <v>1</v>
      </c>
      <c r="AB693" s="42">
        <v>2</v>
      </c>
      <c r="AC693" s="9">
        <f t="shared" si="48"/>
        <v>4.1666666666666664E-2</v>
      </c>
      <c r="AD693" s="7">
        <f t="shared" si="49"/>
        <v>8.3333333333333329E-2</v>
      </c>
    </row>
    <row r="694" spans="1:30" customFormat="1" ht="14.5" x14ac:dyDescent="0.35">
      <c r="A694" s="8" t="s">
        <v>29</v>
      </c>
      <c r="B694" s="30" t="s">
        <v>2248</v>
      </c>
      <c r="C694" s="11" t="s">
        <v>1816</v>
      </c>
      <c r="D694" s="12" t="s">
        <v>1414</v>
      </c>
      <c r="E694" s="5" t="s">
        <v>58</v>
      </c>
      <c r="F694" s="6">
        <v>1691</v>
      </c>
      <c r="G694" s="14" t="s">
        <v>1820</v>
      </c>
      <c r="H694" s="15" t="s">
        <v>1821</v>
      </c>
      <c r="I694" s="11" t="s">
        <v>670</v>
      </c>
      <c r="J694" s="8" t="s">
        <v>1819</v>
      </c>
      <c r="K694" s="8">
        <v>91</v>
      </c>
      <c r="L694" s="8" t="s">
        <v>1817</v>
      </c>
      <c r="M694" s="8" t="s">
        <v>1822</v>
      </c>
      <c r="N694" s="11" t="s">
        <v>1333</v>
      </c>
      <c r="O694" s="8" t="s">
        <v>1723</v>
      </c>
      <c r="P694" s="8" t="s">
        <v>1387</v>
      </c>
      <c r="Q694" s="8" t="s">
        <v>1065</v>
      </c>
      <c r="R694" s="1" t="s">
        <v>4317</v>
      </c>
      <c r="S694" s="1" t="s">
        <v>4317</v>
      </c>
      <c r="T694" s="11" t="s">
        <v>1067</v>
      </c>
      <c r="U694" s="30" t="s">
        <v>1108</v>
      </c>
      <c r="V694" s="30" t="s">
        <v>1175</v>
      </c>
      <c r="W694" s="11" t="s">
        <v>1243</v>
      </c>
      <c r="X694" s="9">
        <v>0.45833333333333331</v>
      </c>
      <c r="Y694" s="9">
        <v>0.5</v>
      </c>
      <c r="Z694" s="9">
        <v>4.1666666666666664E-2</v>
      </c>
      <c r="AA694" s="36">
        <v>1</v>
      </c>
      <c r="AB694" s="42">
        <v>2</v>
      </c>
      <c r="AC694" s="9">
        <f t="shared" si="48"/>
        <v>4.1666666666666664E-2</v>
      </c>
      <c r="AD694" s="7">
        <f t="shared" si="49"/>
        <v>8.3333333333333329E-2</v>
      </c>
    </row>
    <row r="695" spans="1:30" customFormat="1" ht="14.5" x14ac:dyDescent="0.35">
      <c r="A695" s="8" t="s">
        <v>29</v>
      </c>
      <c r="B695" s="30" t="s">
        <v>2248</v>
      </c>
      <c r="C695" s="11" t="s">
        <v>1816</v>
      </c>
      <c r="D695" s="12" t="s">
        <v>1116</v>
      </c>
      <c r="E695" s="5" t="s">
        <v>89</v>
      </c>
      <c r="F695" s="6">
        <v>101</v>
      </c>
      <c r="G695" s="14" t="s">
        <v>2883</v>
      </c>
      <c r="H695" s="15" t="s">
        <v>2902</v>
      </c>
      <c r="I695" s="11" t="s">
        <v>696</v>
      </c>
      <c r="J695" s="8" t="s">
        <v>1819</v>
      </c>
      <c r="K695" s="8">
        <v>91</v>
      </c>
      <c r="L695" s="8" t="s">
        <v>1817</v>
      </c>
      <c r="M695" s="8" t="s">
        <v>1822</v>
      </c>
      <c r="N695" s="11" t="s">
        <v>1333</v>
      </c>
      <c r="O695" s="8" t="s">
        <v>1723</v>
      </c>
      <c r="P695" s="8" t="s">
        <v>1387</v>
      </c>
      <c r="Q695" s="8" t="s">
        <v>1065</v>
      </c>
      <c r="R695" s="8" t="s">
        <v>1066</v>
      </c>
      <c r="S695" s="8" t="s">
        <v>1066</v>
      </c>
      <c r="T695" s="11" t="s">
        <v>1067</v>
      </c>
      <c r="U695" s="30" t="s">
        <v>1108</v>
      </c>
      <c r="V695" s="30" t="s">
        <v>1175</v>
      </c>
      <c r="W695" s="11" t="s">
        <v>1243</v>
      </c>
      <c r="X695" s="9">
        <v>0.5</v>
      </c>
      <c r="Y695" s="9">
        <v>0.52083333333333337</v>
      </c>
      <c r="Z695" s="9">
        <v>2.0833333333333332E-2</v>
      </c>
      <c r="AA695" s="36">
        <v>1</v>
      </c>
      <c r="AB695" s="42">
        <v>2</v>
      </c>
      <c r="AC695" s="9">
        <f t="shared" si="48"/>
        <v>2.0833333333333332E-2</v>
      </c>
      <c r="AD695" s="7">
        <f t="shared" si="49"/>
        <v>4.1666666666666664E-2</v>
      </c>
    </row>
    <row r="696" spans="1:30" customFormat="1" ht="14" customHeight="1" x14ac:dyDescent="0.35">
      <c r="A696" s="8" t="s">
        <v>29</v>
      </c>
      <c r="B696" s="30" t="s">
        <v>2248</v>
      </c>
      <c r="C696" s="11" t="s">
        <v>1816</v>
      </c>
      <c r="D696" s="12" t="s">
        <v>1818</v>
      </c>
      <c r="E696" s="5" t="s">
        <v>80</v>
      </c>
      <c r="F696" s="6">
        <v>34</v>
      </c>
      <c r="G696" s="14" t="s">
        <v>1912</v>
      </c>
      <c r="H696" s="15" t="s">
        <v>1913</v>
      </c>
      <c r="I696" s="11" t="s">
        <v>1719</v>
      </c>
      <c r="J696" s="8" t="s">
        <v>2527</v>
      </c>
      <c r="K696" s="8">
        <v>1739</v>
      </c>
      <c r="L696" s="8" t="s">
        <v>1911</v>
      </c>
      <c r="M696" s="8" t="s">
        <v>1914</v>
      </c>
      <c r="N696" s="11" t="s">
        <v>1333</v>
      </c>
      <c r="O696" s="8" t="s">
        <v>1723</v>
      </c>
      <c r="P696" s="8" t="s">
        <v>1387</v>
      </c>
      <c r="Q696" s="8" t="s">
        <v>1061</v>
      </c>
      <c r="R696" s="11" t="s">
        <v>1074</v>
      </c>
      <c r="S696" s="11" t="s">
        <v>1074</v>
      </c>
      <c r="T696" s="11" t="s">
        <v>1067</v>
      </c>
      <c r="U696" s="30" t="s">
        <v>1108</v>
      </c>
      <c r="V696" s="30" t="s">
        <v>1175</v>
      </c>
      <c r="W696" s="11" t="s">
        <v>1107</v>
      </c>
      <c r="X696" s="9">
        <v>0.52083333333333337</v>
      </c>
      <c r="Y696" s="9">
        <v>0.54166666666666663</v>
      </c>
      <c r="Z696" s="9">
        <v>2.0833333333333332E-2</v>
      </c>
      <c r="AA696" s="36">
        <v>1</v>
      </c>
      <c r="AB696" s="42">
        <v>2</v>
      </c>
      <c r="AC696" s="9">
        <f t="shared" si="48"/>
        <v>2.0833333333333332E-2</v>
      </c>
      <c r="AD696" s="7">
        <f t="shared" si="49"/>
        <v>4.1666666666666664E-2</v>
      </c>
    </row>
    <row r="697" spans="1:30" customFormat="1" ht="14.5" x14ac:dyDescent="0.35">
      <c r="A697" s="8" t="s">
        <v>29</v>
      </c>
      <c r="B697" s="30" t="s">
        <v>2248</v>
      </c>
      <c r="C697" s="11" t="s">
        <v>1816</v>
      </c>
      <c r="D697" s="12" t="s">
        <v>1724</v>
      </c>
      <c r="E697" s="5" t="s">
        <v>1725</v>
      </c>
      <c r="F697" s="6" t="s">
        <v>76</v>
      </c>
      <c r="G697" s="14" t="s">
        <v>1915</v>
      </c>
      <c r="H697" s="15" t="s">
        <v>1916</v>
      </c>
      <c r="I697" s="11" t="s">
        <v>1726</v>
      </c>
      <c r="J697" s="8" t="s">
        <v>2527</v>
      </c>
      <c r="K697" s="8">
        <v>1739</v>
      </c>
      <c r="L697" s="8" t="s">
        <v>1911</v>
      </c>
      <c r="M697" s="8" t="s">
        <v>1914</v>
      </c>
      <c r="N697" s="11" t="s">
        <v>1333</v>
      </c>
      <c r="O697" s="8" t="s">
        <v>1723</v>
      </c>
      <c r="P697" s="8" t="s">
        <v>1387</v>
      </c>
      <c r="Q697" s="8" t="s">
        <v>1065</v>
      </c>
      <c r="R697" s="8" t="s">
        <v>3053</v>
      </c>
      <c r="S697" s="8" t="s">
        <v>3053</v>
      </c>
      <c r="T697" s="11" t="s">
        <v>1067</v>
      </c>
      <c r="U697" s="30" t="s">
        <v>1108</v>
      </c>
      <c r="V697" s="30" t="s">
        <v>1175</v>
      </c>
      <c r="W697" s="11" t="s">
        <v>1107</v>
      </c>
      <c r="X697" s="9">
        <v>0.58333333333333337</v>
      </c>
      <c r="Y697" s="9">
        <v>0.625</v>
      </c>
      <c r="Z697" s="9">
        <v>4.1666666666666664E-2</v>
      </c>
      <c r="AA697" s="36">
        <v>1</v>
      </c>
      <c r="AB697" s="42">
        <v>2</v>
      </c>
      <c r="AC697" s="9">
        <f t="shared" si="48"/>
        <v>4.1666666666666664E-2</v>
      </c>
      <c r="AD697" s="7">
        <f t="shared" si="49"/>
        <v>8.3333333333333329E-2</v>
      </c>
    </row>
    <row r="698" spans="1:30" customFormat="1" ht="14.5" x14ac:dyDescent="0.35">
      <c r="A698" s="8" t="s">
        <v>29</v>
      </c>
      <c r="B698" s="30" t="s">
        <v>2248</v>
      </c>
      <c r="C698" s="11" t="s">
        <v>1816</v>
      </c>
      <c r="D698" s="12" t="s">
        <v>1421</v>
      </c>
      <c r="E698" s="5" t="s">
        <v>59</v>
      </c>
      <c r="F698" s="6">
        <v>534</v>
      </c>
      <c r="G698" s="14" t="s">
        <v>2884</v>
      </c>
      <c r="H698" s="15" t="s">
        <v>2908</v>
      </c>
      <c r="I698" s="11" t="s">
        <v>673</v>
      </c>
      <c r="J698" s="8" t="s">
        <v>2890</v>
      </c>
      <c r="K698" s="8">
        <v>2130</v>
      </c>
      <c r="L698" s="8" t="s">
        <v>2891</v>
      </c>
      <c r="M698" s="8" t="s">
        <v>2892</v>
      </c>
      <c r="N698" s="11" t="s">
        <v>1333</v>
      </c>
      <c r="O698" s="8" t="s">
        <v>1723</v>
      </c>
      <c r="P698" s="8" t="s">
        <v>1387</v>
      </c>
      <c r="Q698" s="8" t="s">
        <v>1065</v>
      </c>
      <c r="R698" s="11" t="s">
        <v>1066</v>
      </c>
      <c r="S698" s="11" t="s">
        <v>1066</v>
      </c>
      <c r="T698" s="11" t="s">
        <v>1067</v>
      </c>
      <c r="U698" s="30" t="s">
        <v>1108</v>
      </c>
      <c r="V698" s="30" t="s">
        <v>1175</v>
      </c>
      <c r="W698" s="11" t="s">
        <v>1107</v>
      </c>
      <c r="X698" s="9">
        <v>0.625</v>
      </c>
      <c r="Y698" s="9">
        <v>0.66666666666666663</v>
      </c>
      <c r="Z698" s="9">
        <v>4.1666666666666664E-2</v>
      </c>
      <c r="AA698" s="36">
        <v>1</v>
      </c>
      <c r="AB698" s="42">
        <v>2</v>
      </c>
      <c r="AC698" s="9">
        <f t="shared" si="48"/>
        <v>4.1666666666666664E-2</v>
      </c>
      <c r="AD698" s="7">
        <f t="shared" si="49"/>
        <v>8.3333333333333329E-2</v>
      </c>
    </row>
    <row r="699" spans="1:30" customFormat="1" ht="14.5" x14ac:dyDescent="0.35">
      <c r="A699" s="8" t="s">
        <v>29</v>
      </c>
      <c r="B699" s="30" t="s">
        <v>2248</v>
      </c>
      <c r="C699" s="11" t="s">
        <v>1816</v>
      </c>
      <c r="D699" s="41" t="s">
        <v>1712</v>
      </c>
      <c r="E699" s="5" t="s">
        <v>100</v>
      </c>
      <c r="F699" s="6">
        <v>82</v>
      </c>
      <c r="G699" s="14" t="s">
        <v>3362</v>
      </c>
      <c r="H699" s="15" t="s">
        <v>3363</v>
      </c>
      <c r="I699" s="11" t="s">
        <v>699</v>
      </c>
      <c r="J699" s="8" t="s">
        <v>3364</v>
      </c>
      <c r="K699" s="8">
        <v>2152</v>
      </c>
      <c r="L699" s="8" t="s">
        <v>2891</v>
      </c>
      <c r="M699" s="8" t="s">
        <v>2892</v>
      </c>
      <c r="N699" s="11" t="s">
        <v>1333</v>
      </c>
      <c r="O699" s="8" t="s">
        <v>1723</v>
      </c>
      <c r="P699" s="8" t="s">
        <v>1387</v>
      </c>
      <c r="Q699" s="8" t="s">
        <v>1065</v>
      </c>
      <c r="R699" s="8" t="s">
        <v>3053</v>
      </c>
      <c r="S699" s="8" t="s">
        <v>3053</v>
      </c>
      <c r="T699" s="11" t="s">
        <v>1067</v>
      </c>
      <c r="U699" s="30" t="s">
        <v>1108</v>
      </c>
      <c r="V699" s="30" t="s">
        <v>1175</v>
      </c>
      <c r="W699" s="11" t="s">
        <v>1107</v>
      </c>
      <c r="X699" s="9">
        <v>0.66666666666666663</v>
      </c>
      <c r="Y699" s="9">
        <v>0.70833333333333337</v>
      </c>
      <c r="Z699" s="9">
        <v>4.1666666666666664E-2</v>
      </c>
      <c r="AA699" s="36">
        <v>1</v>
      </c>
      <c r="AB699" s="42">
        <v>2</v>
      </c>
      <c r="AC699" s="9">
        <f t="shared" si="48"/>
        <v>4.1666666666666664E-2</v>
      </c>
      <c r="AD699" s="7">
        <f t="shared" si="49"/>
        <v>8.3333333333333329E-2</v>
      </c>
    </row>
    <row r="700" spans="1:30" customFormat="1" ht="14.5" x14ac:dyDescent="0.35">
      <c r="A700" s="8" t="s">
        <v>29</v>
      </c>
      <c r="B700" s="30" t="s">
        <v>2248</v>
      </c>
      <c r="C700" s="11" t="s">
        <v>1816</v>
      </c>
      <c r="D700" s="12" t="s">
        <v>1414</v>
      </c>
      <c r="E700" s="5" t="s">
        <v>58</v>
      </c>
      <c r="F700" s="6">
        <v>1028</v>
      </c>
      <c r="G700" s="14" t="s">
        <v>2885</v>
      </c>
      <c r="H700" s="15" t="s">
        <v>2905</v>
      </c>
      <c r="I700" s="11" t="s">
        <v>670</v>
      </c>
      <c r="J700" s="8" t="s">
        <v>2893</v>
      </c>
      <c r="K700" s="8">
        <v>49</v>
      </c>
      <c r="L700" s="8" t="s">
        <v>2891</v>
      </c>
      <c r="M700" s="8" t="s">
        <v>2894</v>
      </c>
      <c r="N700" s="11" t="s">
        <v>1333</v>
      </c>
      <c r="O700" s="8" t="s">
        <v>1723</v>
      </c>
      <c r="P700" s="8" t="s">
        <v>1387</v>
      </c>
      <c r="Q700" s="8" t="s">
        <v>1065</v>
      </c>
      <c r="R700" s="1" t="s">
        <v>4317</v>
      </c>
      <c r="S700" s="1" t="s">
        <v>4317</v>
      </c>
      <c r="T700" s="11" t="s">
        <v>1067</v>
      </c>
      <c r="U700" s="30" t="s">
        <v>1108</v>
      </c>
      <c r="V700" s="30" t="s">
        <v>1175</v>
      </c>
      <c r="W700" s="11" t="s">
        <v>1107</v>
      </c>
      <c r="X700" s="9">
        <v>0.70833333333333337</v>
      </c>
      <c r="Y700" s="9">
        <v>0.75</v>
      </c>
      <c r="Z700" s="9">
        <v>4.1666666666666664E-2</v>
      </c>
      <c r="AA700" s="36">
        <v>1</v>
      </c>
      <c r="AB700" s="42">
        <v>2</v>
      </c>
      <c r="AC700" s="9">
        <f t="shared" si="48"/>
        <v>4.1666666666666664E-2</v>
      </c>
      <c r="AD700" s="7">
        <f t="shared" si="49"/>
        <v>8.3333333333333329E-2</v>
      </c>
    </row>
    <row r="701" spans="1:30" customFormat="1" ht="14.5" x14ac:dyDescent="0.35">
      <c r="A701" s="8" t="s">
        <v>29</v>
      </c>
      <c r="B701" s="30" t="s">
        <v>2248</v>
      </c>
      <c r="C701" s="11" t="s">
        <v>1816</v>
      </c>
      <c r="D701" s="13" t="s">
        <v>1109</v>
      </c>
      <c r="E701" s="5" t="s">
        <v>74</v>
      </c>
      <c r="F701" s="6">
        <v>1155</v>
      </c>
      <c r="G701" s="14" t="s">
        <v>3365</v>
      </c>
      <c r="H701" s="15" t="s">
        <v>3366</v>
      </c>
      <c r="I701" s="11" t="s">
        <v>1463</v>
      </c>
      <c r="J701" s="8" t="s">
        <v>3367</v>
      </c>
      <c r="K701" s="8">
        <v>4350</v>
      </c>
      <c r="L701" s="8" t="s">
        <v>3368</v>
      </c>
      <c r="M701" s="8" t="s">
        <v>3369</v>
      </c>
      <c r="N701" s="11" t="s">
        <v>1333</v>
      </c>
      <c r="O701" s="8" t="s">
        <v>1723</v>
      </c>
      <c r="P701" s="8" t="s">
        <v>1387</v>
      </c>
      <c r="Q701" s="8" t="s">
        <v>1070</v>
      </c>
      <c r="R701" s="1" t="s">
        <v>4317</v>
      </c>
      <c r="S701" s="1" t="s">
        <v>4317</v>
      </c>
      <c r="T701" s="11" t="s">
        <v>1067</v>
      </c>
      <c r="U701" s="30" t="s">
        <v>1108</v>
      </c>
      <c r="V701" s="30" t="s">
        <v>1174</v>
      </c>
      <c r="W701" s="11" t="s">
        <v>1243</v>
      </c>
      <c r="X701" s="9">
        <v>0.375</v>
      </c>
      <c r="Y701" s="9">
        <v>0.41666666666666669</v>
      </c>
      <c r="Z701" s="9">
        <v>4.1666666666666664E-2</v>
      </c>
      <c r="AA701" s="36">
        <v>1</v>
      </c>
      <c r="AB701" s="42">
        <v>2</v>
      </c>
      <c r="AC701" s="9">
        <f t="shared" si="48"/>
        <v>4.1666666666666664E-2</v>
      </c>
      <c r="AD701" s="7">
        <f t="shared" si="49"/>
        <v>8.3333333333333329E-2</v>
      </c>
    </row>
    <row r="702" spans="1:30" customFormat="1" ht="14.5" x14ac:dyDescent="0.35">
      <c r="A702" s="8" t="s">
        <v>29</v>
      </c>
      <c r="B702" s="30" t="s">
        <v>2248</v>
      </c>
      <c r="C702" s="11" t="s">
        <v>1816</v>
      </c>
      <c r="D702" s="41" t="s">
        <v>1724</v>
      </c>
      <c r="E702" s="5" t="s">
        <v>1725</v>
      </c>
      <c r="F702" s="6" t="s">
        <v>76</v>
      </c>
      <c r="G702" s="14" t="s">
        <v>3370</v>
      </c>
      <c r="H702" s="15" t="s">
        <v>3371</v>
      </c>
      <c r="I702" s="11" t="s">
        <v>1726</v>
      </c>
      <c r="J702" s="8" t="s">
        <v>3372</v>
      </c>
      <c r="K702" s="8">
        <v>313</v>
      </c>
      <c r="L702" s="8" t="s">
        <v>3373</v>
      </c>
      <c r="M702" s="8" t="s">
        <v>3374</v>
      </c>
      <c r="N702" s="11" t="s">
        <v>1333</v>
      </c>
      <c r="O702" s="8" t="s">
        <v>1723</v>
      </c>
      <c r="P702" s="8" t="s">
        <v>1387</v>
      </c>
      <c r="Q702" s="8" t="s">
        <v>1065</v>
      </c>
      <c r="R702" s="8" t="s">
        <v>3053</v>
      </c>
      <c r="S702" s="8" t="s">
        <v>3053</v>
      </c>
      <c r="T702" s="11" t="s">
        <v>1067</v>
      </c>
      <c r="U702" s="30" t="s">
        <v>1108</v>
      </c>
      <c r="V702" s="30" t="s">
        <v>1174</v>
      </c>
      <c r="W702" s="8" t="s">
        <v>1243</v>
      </c>
      <c r="X702" s="10">
        <v>0.41666666666666669</v>
      </c>
      <c r="Y702" s="9">
        <v>0.45833333333333331</v>
      </c>
      <c r="Z702" s="9">
        <v>4.1666666666666664E-2</v>
      </c>
      <c r="AA702" s="36">
        <v>1</v>
      </c>
      <c r="AB702" s="42">
        <v>2</v>
      </c>
      <c r="AC702" s="9">
        <f t="shared" si="48"/>
        <v>4.1666666666666664E-2</v>
      </c>
      <c r="AD702" s="7">
        <f t="shared" si="49"/>
        <v>8.3333333333333329E-2</v>
      </c>
    </row>
    <row r="703" spans="1:30" customFormat="1" ht="14.5" x14ac:dyDescent="0.35">
      <c r="A703" s="8" t="s">
        <v>29</v>
      </c>
      <c r="B703" s="30" t="s">
        <v>2248</v>
      </c>
      <c r="C703" s="11" t="s">
        <v>1816</v>
      </c>
      <c r="D703" s="41" t="s">
        <v>1818</v>
      </c>
      <c r="E703" s="5" t="s">
        <v>80</v>
      </c>
      <c r="F703" s="6">
        <v>23</v>
      </c>
      <c r="G703" s="14" t="s">
        <v>3375</v>
      </c>
      <c r="H703" s="15" t="s">
        <v>3376</v>
      </c>
      <c r="I703" s="11" t="s">
        <v>1719</v>
      </c>
      <c r="J703" s="8" t="s">
        <v>3377</v>
      </c>
      <c r="K703" s="8">
        <v>313</v>
      </c>
      <c r="L703" s="8" t="s">
        <v>3373</v>
      </c>
      <c r="M703" s="8" t="s">
        <v>3374</v>
      </c>
      <c r="N703" s="11" t="s">
        <v>1333</v>
      </c>
      <c r="O703" s="8" t="s">
        <v>1723</v>
      </c>
      <c r="P703" s="8" t="s">
        <v>1387</v>
      </c>
      <c r="Q703" s="8" t="s">
        <v>1061</v>
      </c>
      <c r="R703" s="11" t="s">
        <v>1074</v>
      </c>
      <c r="S703" s="11" t="s">
        <v>1074</v>
      </c>
      <c r="T703" s="11" t="s">
        <v>1067</v>
      </c>
      <c r="U703" s="30" t="s">
        <v>1108</v>
      </c>
      <c r="V703" s="30" t="s">
        <v>1174</v>
      </c>
      <c r="W703" s="8" t="s">
        <v>1243</v>
      </c>
      <c r="X703" s="9">
        <v>0.45833333333333331</v>
      </c>
      <c r="Y703" s="10">
        <v>0.5</v>
      </c>
      <c r="Z703" s="9">
        <v>4.1666666666666664E-2</v>
      </c>
      <c r="AA703" s="36">
        <v>1</v>
      </c>
      <c r="AB703" s="42">
        <v>2</v>
      </c>
      <c r="AC703" s="9">
        <f t="shared" si="48"/>
        <v>4.1666666666666664E-2</v>
      </c>
      <c r="AD703" s="7">
        <f t="shared" si="49"/>
        <v>8.3333333333333329E-2</v>
      </c>
    </row>
    <row r="704" spans="1:30" customFormat="1" ht="15" customHeight="1" x14ac:dyDescent="0.35">
      <c r="A704" s="8" t="s">
        <v>29</v>
      </c>
      <c r="B704" s="30" t="s">
        <v>2248</v>
      </c>
      <c r="C704" s="11" t="s">
        <v>1816</v>
      </c>
      <c r="D704" s="12" t="s">
        <v>3380</v>
      </c>
      <c r="E704" s="5" t="s">
        <v>3381</v>
      </c>
      <c r="F704" s="6">
        <v>0</v>
      </c>
      <c r="G704" s="14" t="s">
        <v>3382</v>
      </c>
      <c r="H704" s="15" t="s">
        <v>3383</v>
      </c>
      <c r="I704" s="11"/>
      <c r="J704" s="8" t="s">
        <v>3378</v>
      </c>
      <c r="K704" s="8">
        <v>313</v>
      </c>
      <c r="L704" s="8" t="s">
        <v>3379</v>
      </c>
      <c r="M704" s="8" t="s">
        <v>3374</v>
      </c>
      <c r="N704" s="11" t="s">
        <v>1333</v>
      </c>
      <c r="O704" s="8" t="s">
        <v>1723</v>
      </c>
      <c r="P704" s="8" t="s">
        <v>1387</v>
      </c>
      <c r="Q704" s="8" t="s">
        <v>1065</v>
      </c>
      <c r="R704" s="1" t="s">
        <v>4317</v>
      </c>
      <c r="S704" s="1" t="s">
        <v>4317</v>
      </c>
      <c r="T704" s="11" t="s">
        <v>1067</v>
      </c>
      <c r="U704" s="30" t="s">
        <v>1108</v>
      </c>
      <c r="V704" s="30" t="s">
        <v>1174</v>
      </c>
      <c r="W704" s="11" t="s">
        <v>1107</v>
      </c>
      <c r="X704" s="9">
        <v>0.54166666666666663</v>
      </c>
      <c r="Y704" s="9">
        <v>0.58333333333333337</v>
      </c>
      <c r="Z704" s="9">
        <v>4.1666666666666664E-2</v>
      </c>
      <c r="AA704" s="36">
        <v>1</v>
      </c>
      <c r="AB704" s="42">
        <v>2</v>
      </c>
      <c r="AC704" s="9">
        <f t="shared" si="48"/>
        <v>4.1666666666666664E-2</v>
      </c>
      <c r="AD704" s="7">
        <f t="shared" si="49"/>
        <v>8.3333333333333329E-2</v>
      </c>
    </row>
    <row r="705" spans="1:30" customFormat="1" ht="14.5" x14ac:dyDescent="0.35">
      <c r="A705" s="8" t="s">
        <v>29</v>
      </c>
      <c r="B705" s="30" t="s">
        <v>2248</v>
      </c>
      <c r="C705" s="11" t="s">
        <v>1816</v>
      </c>
      <c r="D705" s="12" t="s">
        <v>1421</v>
      </c>
      <c r="E705" s="5" t="s">
        <v>59</v>
      </c>
      <c r="F705" s="6">
        <v>534</v>
      </c>
      <c r="G705" s="14" t="s">
        <v>2884</v>
      </c>
      <c r="H705" s="15" t="s">
        <v>2908</v>
      </c>
      <c r="I705" s="11" t="s">
        <v>673</v>
      </c>
      <c r="J705" s="8" t="s">
        <v>2890</v>
      </c>
      <c r="K705" s="8">
        <v>2130</v>
      </c>
      <c r="L705" s="8" t="s">
        <v>2891</v>
      </c>
      <c r="M705" s="8" t="s">
        <v>2892</v>
      </c>
      <c r="N705" s="11" t="s">
        <v>1333</v>
      </c>
      <c r="O705" s="8" t="s">
        <v>1723</v>
      </c>
      <c r="P705" s="8" t="s">
        <v>1387</v>
      </c>
      <c r="Q705" s="8" t="s">
        <v>1065</v>
      </c>
      <c r="R705" s="11" t="s">
        <v>1066</v>
      </c>
      <c r="S705" s="11" t="s">
        <v>1066</v>
      </c>
      <c r="T705" s="11" t="s">
        <v>1067</v>
      </c>
      <c r="U705" s="30" t="s">
        <v>1108</v>
      </c>
      <c r="V705" s="30" t="s">
        <v>1174</v>
      </c>
      <c r="W705" s="11" t="s">
        <v>1107</v>
      </c>
      <c r="X705" s="9">
        <v>0.58333333333333337</v>
      </c>
      <c r="Y705" s="9">
        <v>0.66666666666666663</v>
      </c>
      <c r="Z705" s="9">
        <v>4.1666666666666664E-2</v>
      </c>
      <c r="AA705" s="36">
        <v>1</v>
      </c>
      <c r="AB705" s="42">
        <v>2</v>
      </c>
      <c r="AC705" s="9">
        <f t="shared" si="48"/>
        <v>4.1666666666666664E-2</v>
      </c>
      <c r="AD705" s="7">
        <f t="shared" si="49"/>
        <v>8.3333333333333329E-2</v>
      </c>
    </row>
    <row r="706" spans="1:30" customFormat="1" ht="14.5" x14ac:dyDescent="0.35">
      <c r="A706" s="8" t="s">
        <v>29</v>
      </c>
      <c r="B706" s="30" t="s">
        <v>2248</v>
      </c>
      <c r="C706" s="11" t="s">
        <v>1816</v>
      </c>
      <c r="D706" s="41" t="s">
        <v>1712</v>
      </c>
      <c r="E706" s="5" t="s">
        <v>100</v>
      </c>
      <c r="F706" s="6">
        <v>82</v>
      </c>
      <c r="G706" s="14" t="s">
        <v>3362</v>
      </c>
      <c r="H706" s="15" t="s">
        <v>3363</v>
      </c>
      <c r="I706" s="11" t="s">
        <v>699</v>
      </c>
      <c r="J706" s="8" t="s">
        <v>3364</v>
      </c>
      <c r="K706" s="8">
        <v>2152</v>
      </c>
      <c r="L706" s="8" t="s">
        <v>2891</v>
      </c>
      <c r="M706" s="8" t="s">
        <v>2892</v>
      </c>
      <c r="N706" s="11" t="s">
        <v>1333</v>
      </c>
      <c r="O706" s="8" t="s">
        <v>1723</v>
      </c>
      <c r="P706" s="8" t="s">
        <v>1387</v>
      </c>
      <c r="Q706" s="8" t="s">
        <v>1065</v>
      </c>
      <c r="R706" s="8" t="s">
        <v>3053</v>
      </c>
      <c r="S706" s="8" t="s">
        <v>3053</v>
      </c>
      <c r="T706" s="11" t="s">
        <v>1067</v>
      </c>
      <c r="U706" s="30" t="s">
        <v>1108</v>
      </c>
      <c r="V706" s="30" t="s">
        <v>1174</v>
      </c>
      <c r="W706" s="11" t="s">
        <v>1107</v>
      </c>
      <c r="X706" s="9">
        <v>0.66666666666666663</v>
      </c>
      <c r="Y706" s="9">
        <v>0.70833333333333337</v>
      </c>
      <c r="Z706" s="9">
        <v>4.1666666666666664E-2</v>
      </c>
      <c r="AA706" s="36">
        <v>1</v>
      </c>
      <c r="AB706" s="42">
        <v>2</v>
      </c>
      <c r="AC706" s="9">
        <f t="shared" si="48"/>
        <v>4.1666666666666664E-2</v>
      </c>
      <c r="AD706" s="7">
        <f t="shared" si="49"/>
        <v>8.3333333333333329E-2</v>
      </c>
    </row>
    <row r="707" spans="1:30" customFormat="1" ht="14.5" x14ac:dyDescent="0.35">
      <c r="A707" s="8" t="s">
        <v>29</v>
      </c>
      <c r="B707" s="30" t="s">
        <v>2248</v>
      </c>
      <c r="C707" s="11" t="s">
        <v>1816</v>
      </c>
      <c r="D707" s="12" t="s">
        <v>1414</v>
      </c>
      <c r="E707" s="5" t="s">
        <v>58</v>
      </c>
      <c r="F707" s="6">
        <v>1028</v>
      </c>
      <c r="G707" s="14" t="s">
        <v>2885</v>
      </c>
      <c r="H707" s="15" t="s">
        <v>2905</v>
      </c>
      <c r="I707" s="11" t="s">
        <v>670</v>
      </c>
      <c r="J707" s="8" t="s">
        <v>2893</v>
      </c>
      <c r="K707" s="8">
        <v>49</v>
      </c>
      <c r="L707" s="8" t="s">
        <v>2891</v>
      </c>
      <c r="M707" s="8" t="s">
        <v>2894</v>
      </c>
      <c r="N707" s="11" t="s">
        <v>1333</v>
      </c>
      <c r="O707" s="8" t="s">
        <v>1723</v>
      </c>
      <c r="P707" s="8" t="s">
        <v>1387</v>
      </c>
      <c r="Q707" s="8" t="s">
        <v>1065</v>
      </c>
      <c r="R707" s="1" t="s">
        <v>4317</v>
      </c>
      <c r="S707" s="1" t="s">
        <v>4317</v>
      </c>
      <c r="T707" s="11" t="s">
        <v>1067</v>
      </c>
      <c r="U707" s="30" t="s">
        <v>1108</v>
      </c>
      <c r="V707" s="30" t="s">
        <v>1174</v>
      </c>
      <c r="W707" s="11" t="s">
        <v>1107</v>
      </c>
      <c r="X707" s="9">
        <v>0.70833333333333337</v>
      </c>
      <c r="Y707" s="9">
        <v>0.75</v>
      </c>
      <c r="Z707" s="9">
        <v>4.1666666666666664E-2</v>
      </c>
      <c r="AA707" s="36">
        <v>1</v>
      </c>
      <c r="AB707" s="42">
        <v>2</v>
      </c>
      <c r="AC707" s="9">
        <f t="shared" si="48"/>
        <v>4.1666666666666664E-2</v>
      </c>
      <c r="AD707" s="7">
        <f t="shared" si="49"/>
        <v>8.3333333333333329E-2</v>
      </c>
    </row>
    <row r="708" spans="1:30" customFormat="1" ht="14.5" x14ac:dyDescent="0.35">
      <c r="A708" s="8" t="s">
        <v>29</v>
      </c>
      <c r="B708" s="30" t="s">
        <v>2248</v>
      </c>
      <c r="C708" s="11" t="s">
        <v>1816</v>
      </c>
      <c r="D708" s="41" t="s">
        <v>1712</v>
      </c>
      <c r="E708" s="5" t="s">
        <v>100</v>
      </c>
      <c r="F708" s="6">
        <v>46</v>
      </c>
      <c r="G708" s="14" t="s">
        <v>1909</v>
      </c>
      <c r="H708" s="15" t="s">
        <v>1910</v>
      </c>
      <c r="I708" s="11" t="s">
        <v>699</v>
      </c>
      <c r="J708" s="8" t="s">
        <v>2563</v>
      </c>
      <c r="K708" s="8">
        <v>214</v>
      </c>
      <c r="L708" s="8" t="s">
        <v>1898</v>
      </c>
      <c r="M708" s="8" t="s">
        <v>1905</v>
      </c>
      <c r="N708" s="11" t="s">
        <v>1333</v>
      </c>
      <c r="O708" s="8" t="s">
        <v>1723</v>
      </c>
      <c r="P708" s="8" t="s">
        <v>1387</v>
      </c>
      <c r="Q708" s="8" t="s">
        <v>1065</v>
      </c>
      <c r="R708" s="8" t="s">
        <v>3053</v>
      </c>
      <c r="S708" s="8" t="s">
        <v>3053</v>
      </c>
      <c r="T708" s="8" t="s">
        <v>1069</v>
      </c>
      <c r="U708" s="30" t="s">
        <v>1108</v>
      </c>
      <c r="V708" s="30" t="s">
        <v>1424</v>
      </c>
      <c r="W708" s="11" t="s">
        <v>1243</v>
      </c>
      <c r="X708" s="9">
        <v>0.375</v>
      </c>
      <c r="Y708" s="9">
        <v>0.41666666666666669</v>
      </c>
      <c r="Z708" s="9">
        <v>4.1666666666666664E-2</v>
      </c>
      <c r="AA708" s="36">
        <v>1</v>
      </c>
      <c r="AB708" s="42">
        <v>2</v>
      </c>
      <c r="AC708" s="9">
        <f t="shared" si="48"/>
        <v>4.1666666666666664E-2</v>
      </c>
      <c r="AD708" s="7">
        <f t="shared" si="49"/>
        <v>8.3333333333333329E-2</v>
      </c>
    </row>
    <row r="709" spans="1:30" customFormat="1" ht="14.5" x14ac:dyDescent="0.35">
      <c r="A709" s="8" t="s">
        <v>29</v>
      </c>
      <c r="B709" s="30" t="s">
        <v>2248</v>
      </c>
      <c r="C709" s="11" t="s">
        <v>1816</v>
      </c>
      <c r="D709" s="12" t="s">
        <v>1414</v>
      </c>
      <c r="E709" s="5" t="s">
        <v>58</v>
      </c>
      <c r="F709" s="6">
        <v>1022</v>
      </c>
      <c r="G709" s="14" t="s">
        <v>1899</v>
      </c>
      <c r="H709" s="15" t="s">
        <v>1900</v>
      </c>
      <c r="I709" s="11" t="s">
        <v>670</v>
      </c>
      <c r="J709" s="8" t="s">
        <v>1901</v>
      </c>
      <c r="K709" s="8">
        <v>58</v>
      </c>
      <c r="L709" s="8" t="s">
        <v>1898</v>
      </c>
      <c r="M709" s="8" t="s">
        <v>1902</v>
      </c>
      <c r="N709" s="11" t="s">
        <v>1333</v>
      </c>
      <c r="O709" s="8" t="s">
        <v>1723</v>
      </c>
      <c r="P709" s="8" t="s">
        <v>1387</v>
      </c>
      <c r="Q709" s="8" t="s">
        <v>1065</v>
      </c>
      <c r="R709" s="1" t="s">
        <v>4317</v>
      </c>
      <c r="S709" s="1" t="s">
        <v>4317</v>
      </c>
      <c r="T709" s="8" t="s">
        <v>1069</v>
      </c>
      <c r="U709" s="30" t="s">
        <v>1108</v>
      </c>
      <c r="V709" s="30" t="s">
        <v>1424</v>
      </c>
      <c r="W709" s="11" t="s">
        <v>1243</v>
      </c>
      <c r="X709" s="10">
        <v>0.41666666666666669</v>
      </c>
      <c r="Y709" s="9">
        <v>0.45833333333333331</v>
      </c>
      <c r="Z709" s="9">
        <v>4.1666666666666664E-2</v>
      </c>
      <c r="AA709" s="36">
        <v>1</v>
      </c>
      <c r="AB709" s="42">
        <v>2</v>
      </c>
      <c r="AC709" s="9">
        <f t="shared" si="48"/>
        <v>4.1666666666666664E-2</v>
      </c>
      <c r="AD709" s="7">
        <f t="shared" si="49"/>
        <v>8.3333333333333329E-2</v>
      </c>
    </row>
    <row r="710" spans="1:30" customFormat="1" ht="14.5" x14ac:dyDescent="0.35">
      <c r="A710" s="8" t="s">
        <v>29</v>
      </c>
      <c r="B710" s="30" t="s">
        <v>2248</v>
      </c>
      <c r="C710" s="11" t="s">
        <v>1816</v>
      </c>
      <c r="D710" s="12" t="s">
        <v>1421</v>
      </c>
      <c r="E710" s="5" t="s">
        <v>59</v>
      </c>
      <c r="F710" s="6">
        <v>529</v>
      </c>
      <c r="G710" s="14" t="s">
        <v>1903</v>
      </c>
      <c r="H710" s="15" t="s">
        <v>1904</v>
      </c>
      <c r="I710" s="11" t="s">
        <v>673</v>
      </c>
      <c r="J710" s="11" t="s">
        <v>2561</v>
      </c>
      <c r="K710" s="8">
        <v>368</v>
      </c>
      <c r="L710" s="8" t="s">
        <v>1898</v>
      </c>
      <c r="M710" s="8" t="s">
        <v>1905</v>
      </c>
      <c r="N710" s="11" t="s">
        <v>1333</v>
      </c>
      <c r="O710" s="8" t="s">
        <v>1723</v>
      </c>
      <c r="P710" s="8" t="s">
        <v>1387</v>
      </c>
      <c r="Q710" s="8" t="s">
        <v>1065</v>
      </c>
      <c r="R710" s="11" t="s">
        <v>1066</v>
      </c>
      <c r="S710" s="11" t="s">
        <v>1066</v>
      </c>
      <c r="T710" s="8" t="s">
        <v>1069</v>
      </c>
      <c r="U710" s="30" t="s">
        <v>1108</v>
      </c>
      <c r="V710" s="30" t="s">
        <v>1424</v>
      </c>
      <c r="W710" s="11" t="s">
        <v>1243</v>
      </c>
      <c r="X710" s="9">
        <v>0.45833333333333331</v>
      </c>
      <c r="Y710" s="10">
        <v>0.5</v>
      </c>
      <c r="Z710" s="9">
        <v>4.1666666666666664E-2</v>
      </c>
      <c r="AA710" s="36">
        <v>1</v>
      </c>
      <c r="AB710" s="42">
        <v>2</v>
      </c>
      <c r="AC710" s="9">
        <f t="shared" si="48"/>
        <v>4.1666666666666664E-2</v>
      </c>
      <c r="AD710" s="7">
        <f t="shared" si="49"/>
        <v>8.3333333333333329E-2</v>
      </c>
    </row>
    <row r="711" spans="1:30" customFormat="1" ht="14.5" x14ac:dyDescent="0.35">
      <c r="A711" s="8" t="s">
        <v>29</v>
      </c>
      <c r="B711" s="30" t="s">
        <v>2248</v>
      </c>
      <c r="C711" s="11" t="s">
        <v>1816</v>
      </c>
      <c r="D711" s="12" t="s">
        <v>1421</v>
      </c>
      <c r="E711" s="5" t="s">
        <v>59</v>
      </c>
      <c r="F711" s="6">
        <v>566</v>
      </c>
      <c r="G711" s="14" t="s">
        <v>1906</v>
      </c>
      <c r="H711" s="15" t="s">
        <v>1907</v>
      </c>
      <c r="I711" s="11" t="s">
        <v>673</v>
      </c>
      <c r="J711" s="11" t="s">
        <v>2562</v>
      </c>
      <c r="K711" s="8">
        <v>304</v>
      </c>
      <c r="L711" s="8" t="s">
        <v>1898</v>
      </c>
      <c r="M711" s="8" t="s">
        <v>1908</v>
      </c>
      <c r="N711" s="11" t="s">
        <v>1333</v>
      </c>
      <c r="O711" s="8" t="s">
        <v>1723</v>
      </c>
      <c r="P711" s="8" t="s">
        <v>1387</v>
      </c>
      <c r="Q711" s="8" t="s">
        <v>1065</v>
      </c>
      <c r="R711" s="11" t="s">
        <v>1066</v>
      </c>
      <c r="S711" s="11" t="s">
        <v>1066</v>
      </c>
      <c r="T711" s="8" t="s">
        <v>1069</v>
      </c>
      <c r="U711" s="30" t="s">
        <v>1108</v>
      </c>
      <c r="V711" s="30" t="s">
        <v>1424</v>
      </c>
      <c r="W711" s="11" t="s">
        <v>1243</v>
      </c>
      <c r="X711" s="9">
        <v>0.5</v>
      </c>
      <c r="Y711" s="9">
        <v>0.54166666666666663</v>
      </c>
      <c r="Z711" s="9">
        <v>4.1666666666666664E-2</v>
      </c>
      <c r="AA711" s="36">
        <v>1</v>
      </c>
      <c r="AB711" s="42">
        <v>2</v>
      </c>
      <c r="AC711" s="9">
        <f t="shared" si="48"/>
        <v>4.1666666666666664E-2</v>
      </c>
      <c r="AD711" s="7">
        <f t="shared" si="49"/>
        <v>8.3333333333333329E-2</v>
      </c>
    </row>
    <row r="712" spans="1:30" customFormat="1" ht="14.5" x14ac:dyDescent="0.35">
      <c r="A712" s="8" t="s">
        <v>29</v>
      </c>
      <c r="B712" s="30" t="s">
        <v>2248</v>
      </c>
      <c r="C712" s="11" t="s">
        <v>1816</v>
      </c>
      <c r="D712" s="12" t="s">
        <v>1116</v>
      </c>
      <c r="E712" s="5" t="s">
        <v>89</v>
      </c>
      <c r="F712" s="6">
        <v>110</v>
      </c>
      <c r="G712" s="14" t="s">
        <v>2887</v>
      </c>
      <c r="H712" s="15" t="s">
        <v>2903</v>
      </c>
      <c r="I712" s="11" t="s">
        <v>696</v>
      </c>
      <c r="J712" s="11" t="s">
        <v>2562</v>
      </c>
      <c r="K712" s="8">
        <v>304</v>
      </c>
      <c r="L712" s="8" t="s">
        <v>1898</v>
      </c>
      <c r="M712" s="8" t="s">
        <v>1908</v>
      </c>
      <c r="N712" s="11" t="s">
        <v>1333</v>
      </c>
      <c r="O712" s="8" t="s">
        <v>1723</v>
      </c>
      <c r="P712" s="8" t="s">
        <v>1387</v>
      </c>
      <c r="Q712" s="8" t="s">
        <v>1065</v>
      </c>
      <c r="R712" s="8" t="s">
        <v>1066</v>
      </c>
      <c r="S712" s="8" t="s">
        <v>1066</v>
      </c>
      <c r="T712" s="8" t="s">
        <v>1069</v>
      </c>
      <c r="U712" s="30" t="s">
        <v>1108</v>
      </c>
      <c r="V712" s="30" t="s">
        <v>1424</v>
      </c>
      <c r="W712" s="11" t="s">
        <v>1107</v>
      </c>
      <c r="X712" s="9">
        <v>0.58333333333333337</v>
      </c>
      <c r="Y712" s="9">
        <v>0.625</v>
      </c>
      <c r="Z712" s="9">
        <v>4.1666666666666664E-2</v>
      </c>
      <c r="AA712" s="36">
        <v>1</v>
      </c>
      <c r="AB712" s="42">
        <v>2</v>
      </c>
      <c r="AC712" s="9">
        <f t="shared" si="48"/>
        <v>4.1666666666666664E-2</v>
      </c>
      <c r="AD712" s="7">
        <f t="shared" si="49"/>
        <v>8.3333333333333329E-2</v>
      </c>
    </row>
    <row r="713" spans="1:30" customFormat="1" ht="14.5" x14ac:dyDescent="0.35">
      <c r="A713" s="8" t="s">
        <v>29</v>
      </c>
      <c r="B713" s="30" t="s">
        <v>2248</v>
      </c>
      <c r="C713" s="11" t="s">
        <v>1816</v>
      </c>
      <c r="D713" s="41" t="s">
        <v>1712</v>
      </c>
      <c r="E713" s="5" t="s">
        <v>100</v>
      </c>
      <c r="F713" s="6">
        <v>767</v>
      </c>
      <c r="G713" s="14" t="s">
        <v>2888</v>
      </c>
      <c r="H713" s="15" t="s">
        <v>2907</v>
      </c>
      <c r="I713" s="11" t="s">
        <v>699</v>
      </c>
      <c r="J713" s="8" t="s">
        <v>2898</v>
      </c>
      <c r="K713" s="8">
        <v>725</v>
      </c>
      <c r="L713" s="8" t="s">
        <v>2899</v>
      </c>
      <c r="M713" s="8" t="s">
        <v>2900</v>
      </c>
      <c r="N713" s="11" t="s">
        <v>1333</v>
      </c>
      <c r="O713" s="8" t="s">
        <v>1723</v>
      </c>
      <c r="P713" s="8" t="s">
        <v>1387</v>
      </c>
      <c r="Q713" s="8" t="s">
        <v>1065</v>
      </c>
      <c r="R713" s="8" t="s">
        <v>3053</v>
      </c>
      <c r="S713" s="8" t="s">
        <v>3053</v>
      </c>
      <c r="T713" s="8" t="s">
        <v>1069</v>
      </c>
      <c r="U713" s="30" t="s">
        <v>1108</v>
      </c>
      <c r="V713" s="30" t="s">
        <v>1424</v>
      </c>
      <c r="W713" s="11" t="s">
        <v>1107</v>
      </c>
      <c r="X713" s="9">
        <v>0.625</v>
      </c>
      <c r="Y713" s="9">
        <v>0.66666666666666663</v>
      </c>
      <c r="Z713" s="9">
        <v>4.1666666666666664E-2</v>
      </c>
      <c r="AA713" s="36">
        <v>1</v>
      </c>
      <c r="AB713" s="42">
        <v>2</v>
      </c>
      <c r="AC713" s="9">
        <f t="shared" si="48"/>
        <v>4.1666666666666664E-2</v>
      </c>
      <c r="AD713" s="7">
        <f t="shared" si="49"/>
        <v>8.3333333333333329E-2</v>
      </c>
    </row>
    <row r="714" spans="1:30" customFormat="1" ht="14.5" x14ac:dyDescent="0.35">
      <c r="A714" s="8" t="s">
        <v>29</v>
      </c>
      <c r="B714" s="30" t="s">
        <v>2248</v>
      </c>
      <c r="C714" s="11" t="s">
        <v>1816</v>
      </c>
      <c r="D714" s="12" t="s">
        <v>1421</v>
      </c>
      <c r="E714" s="5" t="s">
        <v>59</v>
      </c>
      <c r="F714" s="6">
        <v>1044</v>
      </c>
      <c r="G714" s="14" t="s">
        <v>3418</v>
      </c>
      <c r="H714" s="15" t="s">
        <v>3419</v>
      </c>
      <c r="I714" s="11" t="s">
        <v>673</v>
      </c>
      <c r="J714" s="8" t="s">
        <v>2898</v>
      </c>
      <c r="K714" s="8">
        <v>1637</v>
      </c>
      <c r="L714" s="8" t="s">
        <v>2899</v>
      </c>
      <c r="M714" s="8" t="s">
        <v>2900</v>
      </c>
      <c r="N714" s="11" t="s">
        <v>1333</v>
      </c>
      <c r="O714" s="8" t="s">
        <v>1723</v>
      </c>
      <c r="P714" s="8" t="s">
        <v>1387</v>
      </c>
      <c r="Q714" s="8" t="s">
        <v>1065</v>
      </c>
      <c r="R714" s="11" t="s">
        <v>1066</v>
      </c>
      <c r="S714" s="11" t="s">
        <v>1066</v>
      </c>
      <c r="T714" s="8" t="s">
        <v>1069</v>
      </c>
      <c r="U714" s="30" t="s">
        <v>1108</v>
      </c>
      <c r="V714" s="30" t="s">
        <v>1424</v>
      </c>
      <c r="W714" s="11" t="s">
        <v>1107</v>
      </c>
      <c r="X714" s="9">
        <v>0.66666666666666663</v>
      </c>
      <c r="Y714" s="9">
        <v>0.70833333333333337</v>
      </c>
      <c r="Z714" s="9">
        <v>4.1666666666666664E-2</v>
      </c>
      <c r="AA714" s="36">
        <v>1</v>
      </c>
      <c r="AB714" s="42">
        <v>2</v>
      </c>
      <c r="AC714" s="9">
        <f t="shared" si="48"/>
        <v>4.1666666666666664E-2</v>
      </c>
      <c r="AD714" s="7">
        <f t="shared" si="49"/>
        <v>8.3333333333333329E-2</v>
      </c>
    </row>
    <row r="715" spans="1:30" customFormat="1" ht="14.5" x14ac:dyDescent="0.35">
      <c r="A715" s="8" t="s">
        <v>29</v>
      </c>
      <c r="B715" s="30" t="s">
        <v>2248</v>
      </c>
      <c r="C715" s="11" t="s">
        <v>1816</v>
      </c>
      <c r="D715" s="12" t="s">
        <v>1414</v>
      </c>
      <c r="E715" s="5" t="s">
        <v>58</v>
      </c>
      <c r="F715" s="6">
        <v>1527</v>
      </c>
      <c r="G715" s="14" t="s">
        <v>2889</v>
      </c>
      <c r="H715" s="15" t="s">
        <v>2906</v>
      </c>
      <c r="I715" s="11" t="s">
        <v>670</v>
      </c>
      <c r="J715" s="8" t="s">
        <v>2898</v>
      </c>
      <c r="K715" s="8">
        <v>1879</v>
      </c>
      <c r="L715" s="8" t="s">
        <v>2899</v>
      </c>
      <c r="M715" s="8" t="s">
        <v>2901</v>
      </c>
      <c r="N715" s="11" t="s">
        <v>1333</v>
      </c>
      <c r="O715" s="8" t="s">
        <v>1723</v>
      </c>
      <c r="P715" s="8" t="s">
        <v>1387</v>
      </c>
      <c r="Q715" s="8" t="s">
        <v>1065</v>
      </c>
      <c r="R715" s="1" t="s">
        <v>4317</v>
      </c>
      <c r="S715" s="1" t="s">
        <v>4317</v>
      </c>
      <c r="T715" s="8" t="s">
        <v>1069</v>
      </c>
      <c r="U715" s="30" t="s">
        <v>1108</v>
      </c>
      <c r="V715" s="30" t="s">
        <v>1424</v>
      </c>
      <c r="W715" s="11" t="s">
        <v>1107</v>
      </c>
      <c r="X715" s="9">
        <v>0.70833333333333337</v>
      </c>
      <c r="Y715" s="9">
        <v>0.75</v>
      </c>
      <c r="Z715" s="9">
        <v>4.1666666666666664E-2</v>
      </c>
      <c r="AA715" s="36">
        <v>1</v>
      </c>
      <c r="AB715" s="42">
        <v>2</v>
      </c>
      <c r="AC715" s="9">
        <f t="shared" si="48"/>
        <v>4.1666666666666664E-2</v>
      </c>
      <c r="AD715" s="7">
        <f t="shared" si="49"/>
        <v>8.3333333333333329E-2</v>
      </c>
    </row>
    <row r="716" spans="1:30" customFormat="1" ht="14.5" x14ac:dyDescent="0.35">
      <c r="A716" s="8" t="s">
        <v>29</v>
      </c>
      <c r="B716" s="30" t="s">
        <v>2248</v>
      </c>
      <c r="C716" s="11" t="s">
        <v>1816</v>
      </c>
      <c r="D716" s="12" t="s">
        <v>1421</v>
      </c>
      <c r="E716" s="5" t="s">
        <v>59</v>
      </c>
      <c r="F716" s="6">
        <v>1575</v>
      </c>
      <c r="G716" s="14" t="s">
        <v>3724</v>
      </c>
      <c r="H716" s="15" t="s">
        <v>3723</v>
      </c>
      <c r="I716" s="11" t="s">
        <v>673</v>
      </c>
      <c r="J716" s="8" t="s">
        <v>3420</v>
      </c>
      <c r="K716" s="8">
        <v>281</v>
      </c>
      <c r="L716" s="8" t="s">
        <v>1572</v>
      </c>
      <c r="M716" s="8" t="s">
        <v>3421</v>
      </c>
      <c r="N716" s="11" t="s">
        <v>1333</v>
      </c>
      <c r="O716" s="8" t="s">
        <v>1723</v>
      </c>
      <c r="P716" s="8" t="s">
        <v>1387</v>
      </c>
      <c r="Q716" s="8" t="s">
        <v>1065</v>
      </c>
      <c r="R716" s="11" t="s">
        <v>1066</v>
      </c>
      <c r="S716" s="11" t="s">
        <v>1066</v>
      </c>
      <c r="T716" s="8" t="s">
        <v>1069</v>
      </c>
      <c r="U716" s="30" t="s">
        <v>1108</v>
      </c>
      <c r="V716" s="30" t="s">
        <v>1425</v>
      </c>
      <c r="W716" s="11" t="s">
        <v>1243</v>
      </c>
      <c r="X716" s="9">
        <v>0.375</v>
      </c>
      <c r="Y716" s="9">
        <v>0.41666666666666669</v>
      </c>
      <c r="Z716" s="9">
        <v>4.1666666666666664E-2</v>
      </c>
      <c r="AA716" s="36">
        <v>1</v>
      </c>
      <c r="AB716" s="42">
        <v>2</v>
      </c>
      <c r="AC716" s="9">
        <f t="shared" si="48"/>
        <v>4.1666666666666664E-2</v>
      </c>
      <c r="AD716" s="7">
        <f t="shared" si="49"/>
        <v>8.3333333333333329E-2</v>
      </c>
    </row>
    <row r="717" spans="1:30" customFormat="1" ht="14.5" x14ac:dyDescent="0.35">
      <c r="A717" s="8" t="s">
        <v>29</v>
      </c>
      <c r="B717" s="30" t="s">
        <v>2248</v>
      </c>
      <c r="C717" s="11" t="s">
        <v>1816</v>
      </c>
      <c r="D717" s="12" t="s">
        <v>1116</v>
      </c>
      <c r="E717" s="5" t="s">
        <v>89</v>
      </c>
      <c r="F717" s="6">
        <v>149</v>
      </c>
      <c r="G717" s="14" t="s">
        <v>3422</v>
      </c>
      <c r="H717" s="15" t="s">
        <v>3423</v>
      </c>
      <c r="I717" s="11" t="s">
        <v>696</v>
      </c>
      <c r="J717" s="8" t="s">
        <v>3424</v>
      </c>
      <c r="K717" s="8">
        <v>23</v>
      </c>
      <c r="L717" s="8" t="s">
        <v>3425</v>
      </c>
      <c r="M717" s="8" t="s">
        <v>3426</v>
      </c>
      <c r="N717" s="11" t="s">
        <v>1333</v>
      </c>
      <c r="O717" s="8" t="s">
        <v>1723</v>
      </c>
      <c r="P717" s="8" t="s">
        <v>1387</v>
      </c>
      <c r="Q717" s="8" t="s">
        <v>1065</v>
      </c>
      <c r="R717" s="8" t="s">
        <v>1066</v>
      </c>
      <c r="S717" s="8" t="s">
        <v>1066</v>
      </c>
      <c r="T717" s="8" t="s">
        <v>1069</v>
      </c>
      <c r="U717" s="30" t="s">
        <v>1108</v>
      </c>
      <c r="V717" s="30" t="s">
        <v>1425</v>
      </c>
      <c r="W717" s="11" t="s">
        <v>1243</v>
      </c>
      <c r="X717" s="10">
        <v>0.41666666666666669</v>
      </c>
      <c r="Y717" s="9">
        <v>0.45833333333333331</v>
      </c>
      <c r="Z717" s="9">
        <v>4.1666666666666664E-2</v>
      </c>
      <c r="AA717" s="36">
        <v>1</v>
      </c>
      <c r="AB717" s="42">
        <v>2</v>
      </c>
      <c r="AC717" s="9">
        <f t="shared" si="48"/>
        <v>4.1666666666666664E-2</v>
      </c>
      <c r="AD717" s="7">
        <f t="shared" si="49"/>
        <v>8.3333333333333329E-2</v>
      </c>
    </row>
    <row r="718" spans="1:30" customFormat="1" ht="14.5" x14ac:dyDescent="0.35">
      <c r="A718" s="8" t="s">
        <v>29</v>
      </c>
      <c r="B718" s="30" t="s">
        <v>2248</v>
      </c>
      <c r="C718" s="11" t="s">
        <v>1816</v>
      </c>
      <c r="D718" s="12" t="s">
        <v>1116</v>
      </c>
      <c r="E718" s="5" t="s">
        <v>89</v>
      </c>
      <c r="F718" s="6">
        <v>1</v>
      </c>
      <c r="G718" s="14" t="s">
        <v>3427</v>
      </c>
      <c r="H718" s="15" t="s">
        <v>3428</v>
      </c>
      <c r="I718" s="11" t="s">
        <v>696</v>
      </c>
      <c r="J718" s="8" t="s">
        <v>848</v>
      </c>
      <c r="K718" s="8">
        <v>151</v>
      </c>
      <c r="L718" s="8" t="s">
        <v>3429</v>
      </c>
      <c r="M718" s="8" t="s">
        <v>3430</v>
      </c>
      <c r="N718" s="11" t="s">
        <v>1333</v>
      </c>
      <c r="O718" s="8" t="s">
        <v>1723</v>
      </c>
      <c r="P718" s="8" t="s">
        <v>1387</v>
      </c>
      <c r="Q718" s="8" t="s">
        <v>1065</v>
      </c>
      <c r="R718" s="8" t="s">
        <v>1066</v>
      </c>
      <c r="S718" s="8" t="s">
        <v>1066</v>
      </c>
      <c r="T718" s="8" t="s">
        <v>1069</v>
      </c>
      <c r="U718" s="30" t="s">
        <v>1108</v>
      </c>
      <c r="V718" s="30" t="s">
        <v>1425</v>
      </c>
      <c r="W718" s="11" t="s">
        <v>1243</v>
      </c>
      <c r="X718" s="9">
        <v>0.45833333333333331</v>
      </c>
      <c r="Y718" s="10">
        <v>0.5</v>
      </c>
      <c r="Z718" s="9">
        <v>4.1666666666666664E-2</v>
      </c>
      <c r="AA718" s="36">
        <v>1</v>
      </c>
      <c r="AB718" s="42">
        <v>2</v>
      </c>
      <c r="AC718" s="9">
        <f t="shared" si="48"/>
        <v>4.1666666666666664E-2</v>
      </c>
      <c r="AD718" s="7">
        <f t="shared" si="49"/>
        <v>8.3333333333333329E-2</v>
      </c>
    </row>
    <row r="719" spans="1:30" customFormat="1" ht="14.5" x14ac:dyDescent="0.35">
      <c r="A719" s="8" t="s">
        <v>29</v>
      </c>
      <c r="B719" s="30" t="s">
        <v>2248</v>
      </c>
      <c r="C719" s="11" t="s">
        <v>1816</v>
      </c>
      <c r="D719" s="41" t="s">
        <v>1712</v>
      </c>
      <c r="E719" s="5" t="s">
        <v>100</v>
      </c>
      <c r="F719" s="6">
        <v>56</v>
      </c>
      <c r="G719" s="14" t="s">
        <v>3431</v>
      </c>
      <c r="H719" s="15" t="s">
        <v>3432</v>
      </c>
      <c r="I719" s="11" t="s">
        <v>699</v>
      </c>
      <c r="J719" s="8" t="s">
        <v>848</v>
      </c>
      <c r="K719" s="8">
        <v>226</v>
      </c>
      <c r="L719" s="8" t="s">
        <v>1572</v>
      </c>
      <c r="M719" s="8" t="s">
        <v>3433</v>
      </c>
      <c r="N719" s="11" t="s">
        <v>1333</v>
      </c>
      <c r="O719" s="8" t="s">
        <v>1723</v>
      </c>
      <c r="P719" s="8" t="s">
        <v>1387</v>
      </c>
      <c r="Q719" s="8" t="s">
        <v>1065</v>
      </c>
      <c r="R719" s="8" t="s">
        <v>3053</v>
      </c>
      <c r="S719" s="8" t="s">
        <v>3053</v>
      </c>
      <c r="T719" s="8" t="s">
        <v>1069</v>
      </c>
      <c r="U719" s="30" t="s">
        <v>1108</v>
      </c>
      <c r="V719" s="30" t="s">
        <v>1425</v>
      </c>
      <c r="W719" s="11" t="s">
        <v>1243</v>
      </c>
      <c r="X719" s="9">
        <v>0.5</v>
      </c>
      <c r="Y719" s="9">
        <v>0.54166666666666663</v>
      </c>
      <c r="Z719" s="9">
        <v>4.1666666666666664E-2</v>
      </c>
      <c r="AA719" s="36">
        <v>1</v>
      </c>
      <c r="AB719" s="42">
        <v>2</v>
      </c>
      <c r="AC719" s="9">
        <f t="shared" si="48"/>
        <v>4.1666666666666664E-2</v>
      </c>
      <c r="AD719" s="7">
        <f t="shared" si="49"/>
        <v>8.3333333333333329E-2</v>
      </c>
    </row>
    <row r="720" spans="1:30" customFormat="1" ht="14.5" x14ac:dyDescent="0.35">
      <c r="A720" s="8" t="s">
        <v>29</v>
      </c>
      <c r="B720" s="30" t="s">
        <v>2248</v>
      </c>
      <c r="C720" s="11" t="s">
        <v>1816</v>
      </c>
      <c r="D720" s="12" t="s">
        <v>1421</v>
      </c>
      <c r="E720" s="5" t="s">
        <v>59</v>
      </c>
      <c r="F720" s="6">
        <v>551</v>
      </c>
      <c r="G720" s="14" t="s">
        <v>3725</v>
      </c>
      <c r="H720" s="15" t="s">
        <v>3728</v>
      </c>
      <c r="I720" s="11" t="s">
        <v>673</v>
      </c>
      <c r="J720" s="8" t="s">
        <v>848</v>
      </c>
      <c r="K720" s="8">
        <v>231</v>
      </c>
      <c r="L720" s="8" t="s">
        <v>3429</v>
      </c>
      <c r="M720" s="8" t="s">
        <v>3430</v>
      </c>
      <c r="N720" s="11" t="s">
        <v>1333</v>
      </c>
      <c r="O720" s="8" t="s">
        <v>1723</v>
      </c>
      <c r="P720" s="8" t="s">
        <v>1387</v>
      </c>
      <c r="Q720" s="8" t="s">
        <v>1065</v>
      </c>
      <c r="R720" s="8" t="s">
        <v>1066</v>
      </c>
      <c r="S720" s="8" t="s">
        <v>1066</v>
      </c>
      <c r="T720" s="8" t="s">
        <v>1069</v>
      </c>
      <c r="U720" s="30" t="s">
        <v>1108</v>
      </c>
      <c r="V720" s="30" t="s">
        <v>1425</v>
      </c>
      <c r="W720" s="11" t="s">
        <v>1107</v>
      </c>
      <c r="X720" s="9">
        <v>0.58333333333333337</v>
      </c>
      <c r="Y720" s="9">
        <v>0.625</v>
      </c>
      <c r="Z720" s="9">
        <v>4.1666666666666664E-2</v>
      </c>
      <c r="AA720" s="36">
        <v>1</v>
      </c>
      <c r="AB720" s="42">
        <v>2</v>
      </c>
      <c r="AC720" s="9">
        <f t="shared" si="48"/>
        <v>4.1666666666666664E-2</v>
      </c>
      <c r="AD720" s="7">
        <f t="shared" si="49"/>
        <v>8.3333333333333329E-2</v>
      </c>
    </row>
    <row r="721" spans="1:30" customFormat="1" ht="14.5" x14ac:dyDescent="0.35">
      <c r="A721" s="8" t="s">
        <v>29</v>
      </c>
      <c r="B721" s="30" t="s">
        <v>2248</v>
      </c>
      <c r="C721" s="11" t="s">
        <v>1816</v>
      </c>
      <c r="D721" s="12" t="s">
        <v>1414</v>
      </c>
      <c r="E721" s="5" t="s">
        <v>58</v>
      </c>
      <c r="F721" s="6">
        <v>1532</v>
      </c>
      <c r="G721" s="14" t="s">
        <v>3434</v>
      </c>
      <c r="H721" s="15" t="s">
        <v>3435</v>
      </c>
      <c r="I721" s="11" t="s">
        <v>670</v>
      </c>
      <c r="J721" s="8" t="s">
        <v>3436</v>
      </c>
      <c r="K721" s="8">
        <v>2163</v>
      </c>
      <c r="L721" s="8" t="s">
        <v>3437</v>
      </c>
      <c r="M721" s="8" t="s">
        <v>3438</v>
      </c>
      <c r="N721" s="11" t="s">
        <v>1333</v>
      </c>
      <c r="O721" s="8" t="s">
        <v>1723</v>
      </c>
      <c r="P721" s="8" t="s">
        <v>1387</v>
      </c>
      <c r="Q721" s="8" t="s">
        <v>1065</v>
      </c>
      <c r="R721" s="1" t="s">
        <v>4317</v>
      </c>
      <c r="S721" s="1" t="s">
        <v>4317</v>
      </c>
      <c r="T721" s="8" t="s">
        <v>1069</v>
      </c>
      <c r="U721" s="30" t="s">
        <v>1108</v>
      </c>
      <c r="V721" s="30" t="s">
        <v>1425</v>
      </c>
      <c r="W721" s="11" t="s">
        <v>1107</v>
      </c>
      <c r="X721" s="9">
        <v>0.625</v>
      </c>
      <c r="Y721" s="9">
        <v>0.66666666666666663</v>
      </c>
      <c r="Z721" s="9">
        <v>4.1666666666666664E-2</v>
      </c>
      <c r="AA721" s="36">
        <v>1</v>
      </c>
      <c r="AB721" s="42">
        <v>2</v>
      </c>
      <c r="AC721" s="9">
        <f t="shared" ref="AC721:AC786" si="50">PRODUCT(AA721,Z721)</f>
        <v>4.1666666666666664E-2</v>
      </c>
      <c r="AD721" s="7">
        <f t="shared" ref="AD721:AD786" si="51">AB721*AC721</f>
        <v>8.3333333333333329E-2</v>
      </c>
    </row>
    <row r="722" spans="1:30" customFormat="1" ht="14.5" x14ac:dyDescent="0.35">
      <c r="A722" s="8" t="s">
        <v>29</v>
      </c>
      <c r="B722" s="30" t="s">
        <v>2248</v>
      </c>
      <c r="C722" s="11" t="s">
        <v>1816</v>
      </c>
      <c r="D722" s="12" t="s">
        <v>1421</v>
      </c>
      <c r="E722" s="5" t="s">
        <v>59</v>
      </c>
      <c r="F722" s="6">
        <v>0</v>
      </c>
      <c r="G722" s="14" t="s">
        <v>3726</v>
      </c>
      <c r="H722" s="15" t="s">
        <v>3729</v>
      </c>
      <c r="I722" s="11" t="s">
        <v>673</v>
      </c>
      <c r="J722" s="8" t="s">
        <v>3436</v>
      </c>
      <c r="K722" s="8">
        <v>2248</v>
      </c>
      <c r="L722" s="8" t="s">
        <v>3437</v>
      </c>
      <c r="M722" s="8" t="s">
        <v>3727</v>
      </c>
      <c r="N722" s="11" t="s">
        <v>1333</v>
      </c>
      <c r="O722" s="8" t="s">
        <v>1723</v>
      </c>
      <c r="P722" s="8" t="s">
        <v>1387</v>
      </c>
      <c r="Q722" s="8" t="s">
        <v>1065</v>
      </c>
      <c r="R722" s="8" t="s">
        <v>1066</v>
      </c>
      <c r="S722" s="8" t="s">
        <v>1066</v>
      </c>
      <c r="T722" s="8" t="s">
        <v>1069</v>
      </c>
      <c r="U722" s="30" t="s">
        <v>1108</v>
      </c>
      <c r="V722" s="30" t="s">
        <v>1425</v>
      </c>
      <c r="W722" s="11" t="s">
        <v>1107</v>
      </c>
      <c r="X722" s="9">
        <v>0.66666666666666663</v>
      </c>
      <c r="Y722" s="9">
        <v>0.70833333333333337</v>
      </c>
      <c r="Z722" s="9">
        <v>4.1666666666666664E-2</v>
      </c>
      <c r="AA722" s="36">
        <v>1</v>
      </c>
      <c r="AB722" s="42">
        <v>2</v>
      </c>
      <c r="AC722" s="9">
        <f t="shared" si="50"/>
        <v>4.1666666666666664E-2</v>
      </c>
      <c r="AD722" s="7">
        <f t="shared" si="51"/>
        <v>8.3333333333333329E-2</v>
      </c>
    </row>
    <row r="723" spans="1:30" customFormat="1" ht="14.5" x14ac:dyDescent="0.35">
      <c r="A723" s="8" t="s">
        <v>29</v>
      </c>
      <c r="B723" s="30" t="s">
        <v>2248</v>
      </c>
      <c r="C723" s="11" t="s">
        <v>1816</v>
      </c>
      <c r="D723" s="12" t="s">
        <v>1421</v>
      </c>
      <c r="E723" s="5" t="s">
        <v>59</v>
      </c>
      <c r="F723" s="6">
        <v>566</v>
      </c>
      <c r="G723" s="14" t="s">
        <v>1906</v>
      </c>
      <c r="H723" s="15" t="s">
        <v>1907</v>
      </c>
      <c r="I723" s="11" t="s">
        <v>673</v>
      </c>
      <c r="J723" s="11" t="s">
        <v>2562</v>
      </c>
      <c r="K723" s="8">
        <v>304</v>
      </c>
      <c r="L723" s="8" t="s">
        <v>1898</v>
      </c>
      <c r="M723" s="8" t="s">
        <v>1908</v>
      </c>
      <c r="N723" s="11" t="s">
        <v>1333</v>
      </c>
      <c r="O723" s="8" t="s">
        <v>1723</v>
      </c>
      <c r="P723" s="8" t="s">
        <v>1387</v>
      </c>
      <c r="Q723" s="8" t="s">
        <v>1065</v>
      </c>
      <c r="R723" s="11" t="s">
        <v>1066</v>
      </c>
      <c r="S723" s="11" t="s">
        <v>1066</v>
      </c>
      <c r="T723" s="8" t="s">
        <v>1069</v>
      </c>
      <c r="U723" s="30" t="s">
        <v>1108</v>
      </c>
      <c r="V723" s="30" t="s">
        <v>1425</v>
      </c>
      <c r="W723" s="11" t="s">
        <v>1107</v>
      </c>
      <c r="X723" s="9">
        <v>0.70833333333333337</v>
      </c>
      <c r="Y723" s="9">
        <v>0.75</v>
      </c>
      <c r="Z723" s="9">
        <v>4.1666666666666664E-2</v>
      </c>
      <c r="AA723" s="36">
        <v>1</v>
      </c>
      <c r="AB723" s="42">
        <v>2</v>
      </c>
      <c r="AC723" s="9">
        <f t="shared" si="50"/>
        <v>4.1666666666666664E-2</v>
      </c>
      <c r="AD723" s="7">
        <f t="shared" si="51"/>
        <v>8.3333333333333329E-2</v>
      </c>
    </row>
    <row r="724" spans="1:30" customFormat="1" ht="14.5" x14ac:dyDescent="0.35">
      <c r="A724" s="8" t="s">
        <v>29</v>
      </c>
      <c r="B724" s="30" t="s">
        <v>2248</v>
      </c>
      <c r="C724" s="11" t="s">
        <v>1816</v>
      </c>
      <c r="D724" s="12" t="s">
        <v>1414</v>
      </c>
      <c r="E724" s="5" t="s">
        <v>58</v>
      </c>
      <c r="F724" s="6">
        <v>1431</v>
      </c>
      <c r="G724" s="14" t="s">
        <v>3413</v>
      </c>
      <c r="H724" s="15" t="s">
        <v>3414</v>
      </c>
      <c r="I724" s="11" t="s">
        <v>670</v>
      </c>
      <c r="J724" s="8" t="s">
        <v>3415</v>
      </c>
      <c r="K724" s="8">
        <v>1151</v>
      </c>
      <c r="L724" s="8" t="s">
        <v>3416</v>
      </c>
      <c r="M724" s="8" t="s">
        <v>3417</v>
      </c>
      <c r="N724" s="11" t="s">
        <v>1333</v>
      </c>
      <c r="O724" s="8" t="s">
        <v>1723</v>
      </c>
      <c r="P724" s="8" t="s">
        <v>1387</v>
      </c>
      <c r="Q724" s="8" t="s">
        <v>1065</v>
      </c>
      <c r="R724" s="1" t="s">
        <v>4317</v>
      </c>
      <c r="S724" s="1" t="s">
        <v>4317</v>
      </c>
      <c r="T724" s="11" t="s">
        <v>1071</v>
      </c>
      <c r="U724" s="30" t="s">
        <v>1108</v>
      </c>
      <c r="V724" s="30" t="s">
        <v>1178</v>
      </c>
      <c r="W724" s="11" t="s">
        <v>1243</v>
      </c>
      <c r="X724" s="9">
        <v>0.375</v>
      </c>
      <c r="Y724" s="9">
        <v>0.41666666666666669</v>
      </c>
      <c r="Z724" s="9">
        <v>4.1666666666666664E-2</v>
      </c>
      <c r="AA724" s="36">
        <v>1</v>
      </c>
      <c r="AB724" s="42">
        <v>2</v>
      </c>
      <c r="AC724" s="9">
        <f t="shared" si="50"/>
        <v>4.1666666666666664E-2</v>
      </c>
      <c r="AD724" s="7">
        <f t="shared" si="51"/>
        <v>8.3333333333333329E-2</v>
      </c>
    </row>
    <row r="725" spans="1:30" customFormat="1" ht="14.5" x14ac:dyDescent="0.35">
      <c r="A725" s="8" t="s">
        <v>29</v>
      </c>
      <c r="B725" s="30" t="s">
        <v>2248</v>
      </c>
      <c r="C725" s="11" t="s">
        <v>1816</v>
      </c>
      <c r="D725" s="12" t="s">
        <v>1414</v>
      </c>
      <c r="E725" s="5" t="s">
        <v>58</v>
      </c>
      <c r="F725" s="6">
        <v>1226</v>
      </c>
      <c r="G725" s="14" t="s">
        <v>1830</v>
      </c>
      <c r="H725" s="15" t="s">
        <v>1831</v>
      </c>
      <c r="I725" s="11" t="s">
        <v>670</v>
      </c>
      <c r="J725" s="8" t="s">
        <v>2565</v>
      </c>
      <c r="K725" s="8">
        <v>304</v>
      </c>
      <c r="L725" s="8" t="s">
        <v>1828</v>
      </c>
      <c r="M725" s="8" t="s">
        <v>1829</v>
      </c>
      <c r="N725" s="11" t="s">
        <v>1333</v>
      </c>
      <c r="O725" s="8" t="s">
        <v>1723</v>
      </c>
      <c r="P725" s="8" t="s">
        <v>1387</v>
      </c>
      <c r="Q725" s="8" t="s">
        <v>1065</v>
      </c>
      <c r="R725" s="1" t="s">
        <v>4317</v>
      </c>
      <c r="S725" s="1" t="s">
        <v>4317</v>
      </c>
      <c r="T725" s="11" t="s">
        <v>1071</v>
      </c>
      <c r="U725" s="30" t="s">
        <v>1108</v>
      </c>
      <c r="V725" s="30" t="s">
        <v>1178</v>
      </c>
      <c r="W725" s="11" t="s">
        <v>1243</v>
      </c>
      <c r="X725" s="10">
        <v>0.41666666666666669</v>
      </c>
      <c r="Y725" s="9">
        <v>0.45833333333333331</v>
      </c>
      <c r="Z725" s="9">
        <v>4.1666666666666664E-2</v>
      </c>
      <c r="AA725" s="36">
        <v>1</v>
      </c>
      <c r="AB725" s="42">
        <v>2</v>
      </c>
      <c r="AC725" s="9">
        <f t="shared" si="50"/>
        <v>4.1666666666666664E-2</v>
      </c>
      <c r="AD725" s="7">
        <f t="shared" si="51"/>
        <v>8.3333333333333329E-2</v>
      </c>
    </row>
    <row r="726" spans="1:30" s="33" customFormat="1" ht="14.5" x14ac:dyDescent="0.35">
      <c r="A726" s="8" t="s">
        <v>29</v>
      </c>
      <c r="B726" s="30" t="s">
        <v>2248</v>
      </c>
      <c r="C726" s="11" t="s">
        <v>1816</v>
      </c>
      <c r="D726" s="12" t="s">
        <v>1421</v>
      </c>
      <c r="E726" s="5" t="s">
        <v>59</v>
      </c>
      <c r="F726" s="6">
        <v>563</v>
      </c>
      <c r="G726" s="14" t="s">
        <v>1826</v>
      </c>
      <c r="H726" s="15" t="s">
        <v>1827</v>
      </c>
      <c r="I726" s="11" t="s">
        <v>673</v>
      </c>
      <c r="J726" s="8" t="s">
        <v>2565</v>
      </c>
      <c r="K726" s="8">
        <v>278</v>
      </c>
      <c r="L726" s="8" t="s">
        <v>1828</v>
      </c>
      <c r="M726" s="8" t="s">
        <v>1829</v>
      </c>
      <c r="N726" s="11" t="s">
        <v>1333</v>
      </c>
      <c r="O726" s="8" t="s">
        <v>1723</v>
      </c>
      <c r="P726" s="8" t="s">
        <v>1387</v>
      </c>
      <c r="Q726" s="8" t="s">
        <v>1065</v>
      </c>
      <c r="R726" s="11" t="s">
        <v>1066</v>
      </c>
      <c r="S726" s="11" t="s">
        <v>1066</v>
      </c>
      <c r="T726" s="11" t="s">
        <v>1071</v>
      </c>
      <c r="U726" s="30" t="s">
        <v>1108</v>
      </c>
      <c r="V726" s="30" t="s">
        <v>1178</v>
      </c>
      <c r="W726" s="11" t="s">
        <v>1243</v>
      </c>
      <c r="X726" s="9">
        <v>0.45833333333333331</v>
      </c>
      <c r="Y726" s="10">
        <v>0.5</v>
      </c>
      <c r="Z726" s="9">
        <v>4.1666666666666664E-2</v>
      </c>
      <c r="AA726" s="36">
        <v>1</v>
      </c>
      <c r="AB726" s="42">
        <v>2</v>
      </c>
      <c r="AC726" s="9">
        <f t="shared" si="50"/>
        <v>4.1666666666666664E-2</v>
      </c>
      <c r="AD726" s="7">
        <f t="shared" si="51"/>
        <v>8.3333333333333329E-2</v>
      </c>
    </row>
    <row r="727" spans="1:30" s="33" customFormat="1" ht="14.5" x14ac:dyDescent="0.35">
      <c r="A727" s="8" t="s">
        <v>29</v>
      </c>
      <c r="B727" s="30" t="s">
        <v>2248</v>
      </c>
      <c r="C727" s="11" t="s">
        <v>1816</v>
      </c>
      <c r="D727" s="12" t="s">
        <v>1421</v>
      </c>
      <c r="E727" s="5" t="s">
        <v>59</v>
      </c>
      <c r="F727" s="6">
        <v>564</v>
      </c>
      <c r="G727" s="14" t="s">
        <v>1844</v>
      </c>
      <c r="H727" s="15" t="s">
        <v>1845</v>
      </c>
      <c r="I727" s="11" t="s">
        <v>673</v>
      </c>
      <c r="J727" s="8" t="s">
        <v>2564</v>
      </c>
      <c r="K727" s="8" t="s">
        <v>681</v>
      </c>
      <c r="L727" s="8" t="s">
        <v>1835</v>
      </c>
      <c r="M727" s="8" t="s">
        <v>1846</v>
      </c>
      <c r="N727" s="11" t="s">
        <v>1333</v>
      </c>
      <c r="O727" s="8" t="s">
        <v>1723</v>
      </c>
      <c r="P727" s="8" t="s">
        <v>1387</v>
      </c>
      <c r="Q727" s="8" t="s">
        <v>1065</v>
      </c>
      <c r="R727" s="11" t="s">
        <v>1066</v>
      </c>
      <c r="S727" s="11" t="s">
        <v>1066</v>
      </c>
      <c r="T727" s="11" t="s">
        <v>1071</v>
      </c>
      <c r="U727" s="30" t="s">
        <v>1108</v>
      </c>
      <c r="V727" s="30" t="s">
        <v>1178</v>
      </c>
      <c r="W727" s="11" t="s">
        <v>1107</v>
      </c>
      <c r="X727" s="9">
        <v>0.5</v>
      </c>
      <c r="Y727" s="9">
        <v>0.54166666666666663</v>
      </c>
      <c r="Z727" s="9">
        <v>4.1666666666666664E-2</v>
      </c>
      <c r="AA727" s="36">
        <v>1</v>
      </c>
      <c r="AB727" s="42">
        <v>2</v>
      </c>
      <c r="AC727" s="9">
        <f t="shared" si="50"/>
        <v>4.1666666666666664E-2</v>
      </c>
      <c r="AD727" s="7">
        <f t="shared" si="51"/>
        <v>8.3333333333333329E-2</v>
      </c>
    </row>
    <row r="728" spans="1:30" s="33" customFormat="1" ht="14.5" x14ac:dyDescent="0.35">
      <c r="A728" s="8" t="s">
        <v>29</v>
      </c>
      <c r="B728" s="30" t="s">
        <v>2248</v>
      </c>
      <c r="C728" s="11" t="s">
        <v>1816</v>
      </c>
      <c r="D728" s="12" t="s">
        <v>1414</v>
      </c>
      <c r="E728" s="5" t="s">
        <v>58</v>
      </c>
      <c r="F728" s="6">
        <v>1172</v>
      </c>
      <c r="G728" s="14" t="s">
        <v>1847</v>
      </c>
      <c r="H728" s="15" t="s">
        <v>1848</v>
      </c>
      <c r="I728" s="11" t="s">
        <v>670</v>
      </c>
      <c r="J728" s="8" t="s">
        <v>2564</v>
      </c>
      <c r="K728" s="8" t="s">
        <v>681</v>
      </c>
      <c r="L728" s="8" t="s">
        <v>1835</v>
      </c>
      <c r="M728" s="8" t="s">
        <v>1846</v>
      </c>
      <c r="N728" s="11" t="s">
        <v>1333</v>
      </c>
      <c r="O728" s="8" t="s">
        <v>1723</v>
      </c>
      <c r="P728" s="8" t="s">
        <v>1387</v>
      </c>
      <c r="Q728" s="8" t="s">
        <v>1065</v>
      </c>
      <c r="R728" s="1" t="s">
        <v>4317</v>
      </c>
      <c r="S728" s="1" t="s">
        <v>4317</v>
      </c>
      <c r="T728" s="11" t="s">
        <v>1071</v>
      </c>
      <c r="U728" s="30" t="s">
        <v>1108</v>
      </c>
      <c r="V728" s="30" t="s">
        <v>1178</v>
      </c>
      <c r="W728" s="11" t="s">
        <v>1107</v>
      </c>
      <c r="X728" s="9">
        <v>0.58333333333333337</v>
      </c>
      <c r="Y728" s="9">
        <v>0.64583333333333337</v>
      </c>
      <c r="Z728" s="9">
        <v>6.25E-2</v>
      </c>
      <c r="AA728" s="36">
        <v>1</v>
      </c>
      <c r="AB728" s="42">
        <v>2</v>
      </c>
      <c r="AC728" s="9">
        <f t="shared" si="50"/>
        <v>6.25E-2</v>
      </c>
      <c r="AD728" s="7">
        <f t="shared" si="51"/>
        <v>0.125</v>
      </c>
    </row>
    <row r="729" spans="1:30" s="33" customFormat="1" ht="14.5" x14ac:dyDescent="0.35">
      <c r="A729" s="8" t="s">
        <v>29</v>
      </c>
      <c r="B729" s="30" t="s">
        <v>2248</v>
      </c>
      <c r="C729" s="11" t="s">
        <v>1816</v>
      </c>
      <c r="D729" s="41" t="s">
        <v>1712</v>
      </c>
      <c r="E729" s="5" t="s">
        <v>100</v>
      </c>
      <c r="F729" s="6">
        <v>502</v>
      </c>
      <c r="G729" s="14" t="s">
        <v>1849</v>
      </c>
      <c r="H729" s="15" t="s">
        <v>1850</v>
      </c>
      <c r="I729" s="11" t="s">
        <v>699</v>
      </c>
      <c r="J729" s="8" t="s">
        <v>2564</v>
      </c>
      <c r="K729" s="8">
        <v>228</v>
      </c>
      <c r="L729" s="8" t="s">
        <v>1851</v>
      </c>
      <c r="M729" s="8" t="s">
        <v>1852</v>
      </c>
      <c r="N729" s="11" t="s">
        <v>1333</v>
      </c>
      <c r="O729" s="8" t="s">
        <v>1723</v>
      </c>
      <c r="P729" s="8" t="s">
        <v>1387</v>
      </c>
      <c r="Q729" s="8" t="s">
        <v>1065</v>
      </c>
      <c r="R729" s="8" t="s">
        <v>3053</v>
      </c>
      <c r="S729" s="8" t="s">
        <v>3053</v>
      </c>
      <c r="T729" s="11" t="s">
        <v>1071</v>
      </c>
      <c r="U729" s="30" t="s">
        <v>1108</v>
      </c>
      <c r="V729" s="30" t="s">
        <v>1178</v>
      </c>
      <c r="W729" s="11" t="s">
        <v>1107</v>
      </c>
      <c r="X729" s="9">
        <v>0.64583333333333337</v>
      </c>
      <c r="Y729" s="9">
        <v>0.70833333333333337</v>
      </c>
      <c r="Z729" s="9">
        <v>6.25E-2</v>
      </c>
      <c r="AA729" s="36">
        <v>1</v>
      </c>
      <c r="AB729" s="42">
        <v>2</v>
      </c>
      <c r="AC729" s="9">
        <f t="shared" si="50"/>
        <v>6.25E-2</v>
      </c>
      <c r="AD729" s="7">
        <f t="shared" si="51"/>
        <v>0.125</v>
      </c>
    </row>
    <row r="730" spans="1:30" s="33" customFormat="1" ht="14.5" x14ac:dyDescent="0.35">
      <c r="A730" s="8" t="s">
        <v>29</v>
      </c>
      <c r="B730" s="30" t="s">
        <v>2248</v>
      </c>
      <c r="C730" s="11" t="s">
        <v>1816</v>
      </c>
      <c r="D730" s="12" t="s">
        <v>1116</v>
      </c>
      <c r="E730" s="5" t="s">
        <v>89</v>
      </c>
      <c r="F730" s="6">
        <v>1216</v>
      </c>
      <c r="G730" s="14" t="s">
        <v>3439</v>
      </c>
      <c r="H730" s="15" t="s">
        <v>3440</v>
      </c>
      <c r="I730" s="11" t="s">
        <v>696</v>
      </c>
      <c r="J730" s="8" t="s">
        <v>3441</v>
      </c>
      <c r="K730" s="8" t="s">
        <v>681</v>
      </c>
      <c r="L730" s="8" t="s">
        <v>1835</v>
      </c>
      <c r="M730" s="8" t="s">
        <v>3442</v>
      </c>
      <c r="N730" s="11" t="s">
        <v>1333</v>
      </c>
      <c r="O730" s="8" t="s">
        <v>1723</v>
      </c>
      <c r="P730" s="8" t="s">
        <v>1387</v>
      </c>
      <c r="Q730" s="8" t="s">
        <v>1065</v>
      </c>
      <c r="R730" s="8" t="s">
        <v>1066</v>
      </c>
      <c r="S730" s="8" t="s">
        <v>1066</v>
      </c>
      <c r="T730" s="11" t="s">
        <v>1071</v>
      </c>
      <c r="U730" s="30" t="s">
        <v>1108</v>
      </c>
      <c r="V730" s="30" t="s">
        <v>1178</v>
      </c>
      <c r="W730" s="11" t="s">
        <v>1107</v>
      </c>
      <c r="X730" s="9">
        <v>0.70833333333333337</v>
      </c>
      <c r="Y730" s="9">
        <v>0.75</v>
      </c>
      <c r="Z730" s="9">
        <v>4.1666666666666664E-2</v>
      </c>
      <c r="AA730" s="36">
        <v>1</v>
      </c>
      <c r="AB730" s="42">
        <v>2</v>
      </c>
      <c r="AC730" s="9">
        <f t="shared" si="50"/>
        <v>4.1666666666666664E-2</v>
      </c>
      <c r="AD730" s="7">
        <f t="shared" si="51"/>
        <v>8.3333333333333329E-2</v>
      </c>
    </row>
    <row r="731" spans="1:30" s="33" customFormat="1" ht="14.5" x14ac:dyDescent="0.35">
      <c r="A731" s="8" t="s">
        <v>29</v>
      </c>
      <c r="B731" s="30" t="s">
        <v>2248</v>
      </c>
      <c r="C731" s="11" t="s">
        <v>1816</v>
      </c>
      <c r="D731" s="12" t="s">
        <v>1421</v>
      </c>
      <c r="E731" s="5" t="s">
        <v>59</v>
      </c>
      <c r="F731" s="6">
        <v>581</v>
      </c>
      <c r="G731" s="14" t="s">
        <v>3533</v>
      </c>
      <c r="H731" s="15" t="s">
        <v>3532</v>
      </c>
      <c r="I731" s="11" t="s">
        <v>673</v>
      </c>
      <c r="J731" s="8" t="s">
        <v>3443</v>
      </c>
      <c r="K731" s="8">
        <v>821</v>
      </c>
      <c r="L731" s="8" t="s">
        <v>3444</v>
      </c>
      <c r="M731" s="8" t="s">
        <v>3445</v>
      </c>
      <c r="N731" s="11" t="s">
        <v>1333</v>
      </c>
      <c r="O731" s="8" t="s">
        <v>1723</v>
      </c>
      <c r="P731" s="8" t="s">
        <v>1387</v>
      </c>
      <c r="Q731" s="8" t="s">
        <v>1065</v>
      </c>
      <c r="R731" s="11" t="s">
        <v>1066</v>
      </c>
      <c r="S731" s="11" t="s">
        <v>1066</v>
      </c>
      <c r="T731" s="11" t="s">
        <v>1071</v>
      </c>
      <c r="U731" s="30" t="s">
        <v>1108</v>
      </c>
      <c r="V731" s="30" t="s">
        <v>1179</v>
      </c>
      <c r="W731" s="11" t="s">
        <v>1243</v>
      </c>
      <c r="X731" s="9">
        <v>0.375</v>
      </c>
      <c r="Y731" s="9">
        <v>0.41666666666666669</v>
      </c>
      <c r="Z731" s="9">
        <v>4.1666666666666664E-2</v>
      </c>
      <c r="AA731" s="36">
        <v>1</v>
      </c>
      <c r="AB731" s="42">
        <v>2</v>
      </c>
      <c r="AC731" s="9">
        <f t="shared" si="50"/>
        <v>4.1666666666666664E-2</v>
      </c>
      <c r="AD731" s="7">
        <f t="shared" si="51"/>
        <v>8.3333333333333329E-2</v>
      </c>
    </row>
    <row r="732" spans="1:30" s="33" customFormat="1" ht="14.5" x14ac:dyDescent="0.35">
      <c r="A732" s="8" t="s">
        <v>29</v>
      </c>
      <c r="B732" s="30" t="s">
        <v>2248</v>
      </c>
      <c r="C732" s="11" t="s">
        <v>1816</v>
      </c>
      <c r="D732" s="12" t="s">
        <v>1414</v>
      </c>
      <c r="E732" s="5" t="s">
        <v>58</v>
      </c>
      <c r="F732" s="6">
        <v>1510</v>
      </c>
      <c r="G732" s="14" t="s">
        <v>3536</v>
      </c>
      <c r="H732" s="15" t="s">
        <v>3537</v>
      </c>
      <c r="I732" s="11" t="s">
        <v>670</v>
      </c>
      <c r="J732" s="8" t="s">
        <v>3443</v>
      </c>
      <c r="K732" s="8">
        <v>681</v>
      </c>
      <c r="L732" s="8" t="s">
        <v>3444</v>
      </c>
      <c r="M732" s="8" t="s">
        <v>3446</v>
      </c>
      <c r="N732" s="11" t="s">
        <v>1333</v>
      </c>
      <c r="O732" s="8" t="s">
        <v>1723</v>
      </c>
      <c r="P732" s="8" t="s">
        <v>1387</v>
      </c>
      <c r="Q732" s="8" t="s">
        <v>1065</v>
      </c>
      <c r="R732" s="1" t="s">
        <v>4317</v>
      </c>
      <c r="S732" s="1" t="s">
        <v>4317</v>
      </c>
      <c r="T732" s="11" t="s">
        <v>1071</v>
      </c>
      <c r="U732" s="30" t="s">
        <v>1108</v>
      </c>
      <c r="V732" s="30" t="s">
        <v>1179</v>
      </c>
      <c r="W732" s="11" t="s">
        <v>1243</v>
      </c>
      <c r="X732" s="10">
        <v>0.41666666666666669</v>
      </c>
      <c r="Y732" s="9">
        <v>0.45833333333333331</v>
      </c>
      <c r="Z732" s="9">
        <v>4.1666666666666664E-2</v>
      </c>
      <c r="AA732" s="36">
        <v>1</v>
      </c>
      <c r="AB732" s="42">
        <v>2</v>
      </c>
      <c r="AC732" s="9">
        <f t="shared" si="50"/>
        <v>4.1666666666666664E-2</v>
      </c>
      <c r="AD732" s="7">
        <f t="shared" si="51"/>
        <v>8.3333333333333329E-2</v>
      </c>
    </row>
    <row r="733" spans="1:30" s="33" customFormat="1" ht="14.5" x14ac:dyDescent="0.35">
      <c r="A733" s="8" t="s">
        <v>29</v>
      </c>
      <c r="B733" s="30" t="s">
        <v>2248</v>
      </c>
      <c r="C733" s="11" t="s">
        <v>1816</v>
      </c>
      <c r="D733" s="12" t="s">
        <v>1414</v>
      </c>
      <c r="E733" s="5" t="s">
        <v>58</v>
      </c>
      <c r="F733" s="6">
        <v>1144</v>
      </c>
      <c r="G733" s="14" t="s">
        <v>3447</v>
      </c>
      <c r="H733" s="15" t="s">
        <v>3448</v>
      </c>
      <c r="I733" s="11" t="s">
        <v>670</v>
      </c>
      <c r="J733" s="8" t="s">
        <v>3449</v>
      </c>
      <c r="K733" s="8">
        <v>65</v>
      </c>
      <c r="L733" s="8" t="s">
        <v>3444</v>
      </c>
      <c r="M733" s="8" t="s">
        <v>3450</v>
      </c>
      <c r="N733" s="11" t="s">
        <v>1333</v>
      </c>
      <c r="O733" s="8" t="s">
        <v>1723</v>
      </c>
      <c r="P733" s="8" t="s">
        <v>1387</v>
      </c>
      <c r="Q733" s="8" t="s">
        <v>1065</v>
      </c>
      <c r="R733" s="1" t="s">
        <v>4317</v>
      </c>
      <c r="S733" s="1" t="s">
        <v>4317</v>
      </c>
      <c r="T733" s="11" t="s">
        <v>1071</v>
      </c>
      <c r="U733" s="30" t="s">
        <v>1108</v>
      </c>
      <c r="V733" s="30" t="s">
        <v>1179</v>
      </c>
      <c r="W733" s="11" t="s">
        <v>1243</v>
      </c>
      <c r="X733" s="9">
        <v>0.45833333333333331</v>
      </c>
      <c r="Y733" s="10">
        <v>0.5</v>
      </c>
      <c r="Z733" s="9">
        <v>4.1666666666666664E-2</v>
      </c>
      <c r="AA733" s="36">
        <v>1</v>
      </c>
      <c r="AB733" s="42">
        <v>2</v>
      </c>
      <c r="AC733" s="9">
        <f t="shared" si="50"/>
        <v>4.1666666666666664E-2</v>
      </c>
      <c r="AD733" s="7">
        <f t="shared" si="51"/>
        <v>8.3333333333333329E-2</v>
      </c>
    </row>
    <row r="734" spans="1:30" s="33" customFormat="1" ht="14.5" x14ac:dyDescent="0.35">
      <c r="A734" s="8" t="s">
        <v>29</v>
      </c>
      <c r="B734" s="30" t="s">
        <v>2248</v>
      </c>
      <c r="C734" s="11" t="s">
        <v>1816</v>
      </c>
      <c r="D734" s="41" t="s">
        <v>1712</v>
      </c>
      <c r="E734" s="5" t="s">
        <v>100</v>
      </c>
      <c r="F734" s="6">
        <v>48</v>
      </c>
      <c r="G734" s="14" t="s">
        <v>3535</v>
      </c>
      <c r="H734" s="15" t="s">
        <v>3534</v>
      </c>
      <c r="I734" s="11" t="s">
        <v>699</v>
      </c>
      <c r="J734" s="8" t="s">
        <v>3451</v>
      </c>
      <c r="K734" s="8">
        <v>1062</v>
      </c>
      <c r="L734" s="8" t="s">
        <v>3444</v>
      </c>
      <c r="M734" s="8" t="s">
        <v>3452</v>
      </c>
      <c r="N734" s="11" t="s">
        <v>1333</v>
      </c>
      <c r="O734" s="8" t="s">
        <v>1723</v>
      </c>
      <c r="P734" s="8" t="s">
        <v>1387</v>
      </c>
      <c r="Q734" s="8" t="s">
        <v>1065</v>
      </c>
      <c r="R734" s="8" t="s">
        <v>3053</v>
      </c>
      <c r="S734" s="8" t="s">
        <v>3053</v>
      </c>
      <c r="T734" s="11" t="s">
        <v>1071</v>
      </c>
      <c r="U734" s="30" t="s">
        <v>1108</v>
      </c>
      <c r="V734" s="30" t="s">
        <v>1179</v>
      </c>
      <c r="W734" s="11" t="s">
        <v>1243</v>
      </c>
      <c r="X734" s="9">
        <v>0.5</v>
      </c>
      <c r="Y734" s="9">
        <v>0.54166666666666663</v>
      </c>
      <c r="Z734" s="9">
        <v>4.1666666666666664E-2</v>
      </c>
      <c r="AA734" s="36">
        <v>1</v>
      </c>
      <c r="AB734" s="42">
        <v>2</v>
      </c>
      <c r="AC734" s="9">
        <f t="shared" si="50"/>
        <v>4.1666666666666664E-2</v>
      </c>
      <c r="AD734" s="7">
        <f t="shared" si="51"/>
        <v>8.3333333333333329E-2</v>
      </c>
    </row>
    <row r="735" spans="1:30" s="33" customFormat="1" ht="14.5" x14ac:dyDescent="0.35">
      <c r="A735" s="8" t="s">
        <v>29</v>
      </c>
      <c r="B735" s="30" t="s">
        <v>2248</v>
      </c>
      <c r="C735" s="11" t="s">
        <v>1816</v>
      </c>
      <c r="D735" s="12" t="s">
        <v>1421</v>
      </c>
      <c r="E735" s="5" t="s">
        <v>59</v>
      </c>
      <c r="F735" s="6">
        <v>576</v>
      </c>
      <c r="G735" s="14" t="s">
        <v>3453</v>
      </c>
      <c r="H735" s="15" t="s">
        <v>3454</v>
      </c>
      <c r="I735" s="11" t="s">
        <v>673</v>
      </c>
      <c r="J735" s="8" t="s">
        <v>3455</v>
      </c>
      <c r="K735" s="8">
        <v>1783</v>
      </c>
      <c r="L735" s="8" t="s">
        <v>3456</v>
      </c>
      <c r="M735" s="8" t="s">
        <v>3457</v>
      </c>
      <c r="N735" s="11" t="s">
        <v>1333</v>
      </c>
      <c r="O735" s="8" t="s">
        <v>1723</v>
      </c>
      <c r="P735" s="8" t="s">
        <v>1387</v>
      </c>
      <c r="Q735" s="8" t="s">
        <v>1065</v>
      </c>
      <c r="R735" s="11" t="s">
        <v>1066</v>
      </c>
      <c r="S735" s="11" t="s">
        <v>1066</v>
      </c>
      <c r="T735" s="11" t="s">
        <v>1071</v>
      </c>
      <c r="U735" s="30" t="s">
        <v>1108</v>
      </c>
      <c r="V735" s="30" t="s">
        <v>1179</v>
      </c>
      <c r="W735" s="11" t="s">
        <v>1107</v>
      </c>
      <c r="X735" s="9">
        <v>0.58333333333333337</v>
      </c>
      <c r="Y735" s="9">
        <v>0.625</v>
      </c>
      <c r="Z735" s="9">
        <v>4.1666666666666664E-2</v>
      </c>
      <c r="AA735" s="36">
        <v>1</v>
      </c>
      <c r="AB735" s="42">
        <v>2</v>
      </c>
      <c r="AC735" s="9">
        <f t="shared" si="50"/>
        <v>4.1666666666666664E-2</v>
      </c>
      <c r="AD735" s="7">
        <f t="shared" si="51"/>
        <v>8.3333333333333329E-2</v>
      </c>
    </row>
    <row r="736" spans="1:30" s="33" customFormat="1" ht="14.5" x14ac:dyDescent="0.35">
      <c r="A736" s="8" t="s">
        <v>29</v>
      </c>
      <c r="B736" s="30" t="s">
        <v>2248</v>
      </c>
      <c r="C736" s="11" t="s">
        <v>1816</v>
      </c>
      <c r="D736" s="12" t="s">
        <v>1414</v>
      </c>
      <c r="E736" s="5" t="s">
        <v>58</v>
      </c>
      <c r="F736" s="6">
        <v>1348</v>
      </c>
      <c r="G736" s="14" t="s">
        <v>3458</v>
      </c>
      <c r="H736" s="15" t="s">
        <v>3459</v>
      </c>
      <c r="I736" s="11" t="s">
        <v>670</v>
      </c>
      <c r="J736" s="8" t="s">
        <v>3460</v>
      </c>
      <c r="K736" s="8">
        <v>1477</v>
      </c>
      <c r="L736" s="8" t="s">
        <v>3461</v>
      </c>
      <c r="M736" s="8" t="s">
        <v>3457</v>
      </c>
      <c r="N736" s="11" t="s">
        <v>1333</v>
      </c>
      <c r="O736" s="8" t="s">
        <v>1723</v>
      </c>
      <c r="P736" s="8" t="s">
        <v>1387</v>
      </c>
      <c r="Q736" s="8" t="s">
        <v>1065</v>
      </c>
      <c r="R736" s="1" t="s">
        <v>4317</v>
      </c>
      <c r="S736" s="1" t="s">
        <v>4317</v>
      </c>
      <c r="T736" s="11" t="s">
        <v>1071</v>
      </c>
      <c r="U736" s="30" t="s">
        <v>1108</v>
      </c>
      <c r="V736" s="30" t="s">
        <v>1179</v>
      </c>
      <c r="W736" s="11" t="s">
        <v>1107</v>
      </c>
      <c r="X736" s="9">
        <v>0.625</v>
      </c>
      <c r="Y736" s="9">
        <v>0.66666666666666663</v>
      </c>
      <c r="Z736" s="9">
        <v>4.1666666666666664E-2</v>
      </c>
      <c r="AA736" s="36">
        <v>1</v>
      </c>
      <c r="AB736" s="42">
        <v>2</v>
      </c>
      <c r="AC736" s="9">
        <f t="shared" si="50"/>
        <v>4.1666666666666664E-2</v>
      </c>
      <c r="AD736" s="7">
        <f t="shared" si="51"/>
        <v>8.3333333333333329E-2</v>
      </c>
    </row>
    <row r="737" spans="1:30" s="33" customFormat="1" ht="14.5" x14ac:dyDescent="0.35">
      <c r="A737" s="8" t="s">
        <v>29</v>
      </c>
      <c r="B737" s="30" t="s">
        <v>2248</v>
      </c>
      <c r="C737" s="11" t="s">
        <v>1816</v>
      </c>
      <c r="D737" s="41" t="s">
        <v>1712</v>
      </c>
      <c r="E737" s="5" t="s">
        <v>100</v>
      </c>
      <c r="F737" s="6">
        <v>502</v>
      </c>
      <c r="G737" s="14" t="s">
        <v>1849</v>
      </c>
      <c r="H737" s="15" t="s">
        <v>1850</v>
      </c>
      <c r="I737" s="11" t="s">
        <v>699</v>
      </c>
      <c r="J737" s="8" t="s">
        <v>2564</v>
      </c>
      <c r="K737" s="8" t="s">
        <v>681</v>
      </c>
      <c r="L737" s="8" t="s">
        <v>1835</v>
      </c>
      <c r="M737" s="8" t="s">
        <v>1846</v>
      </c>
      <c r="N737" s="11" t="s">
        <v>1333</v>
      </c>
      <c r="O737" s="8" t="s">
        <v>1723</v>
      </c>
      <c r="P737" s="8" t="s">
        <v>1387</v>
      </c>
      <c r="Q737" s="8" t="s">
        <v>1065</v>
      </c>
      <c r="R737" s="8" t="s">
        <v>3053</v>
      </c>
      <c r="S737" s="8" t="s">
        <v>3053</v>
      </c>
      <c r="T737" s="11" t="s">
        <v>1071</v>
      </c>
      <c r="U737" s="30" t="s">
        <v>1108</v>
      </c>
      <c r="V737" s="30" t="s">
        <v>1179</v>
      </c>
      <c r="W737" s="11" t="s">
        <v>1107</v>
      </c>
      <c r="X737" s="9">
        <v>0.66666666666666663</v>
      </c>
      <c r="Y737" s="9">
        <v>0.70833333333333337</v>
      </c>
      <c r="Z737" s="9">
        <v>4.1666666666666664E-2</v>
      </c>
      <c r="AA737" s="36">
        <v>1</v>
      </c>
      <c r="AB737" s="42">
        <v>2</v>
      </c>
      <c r="AC737" s="9">
        <f t="shared" si="50"/>
        <v>4.1666666666666664E-2</v>
      </c>
      <c r="AD737" s="7">
        <f t="shared" si="51"/>
        <v>8.3333333333333329E-2</v>
      </c>
    </row>
    <row r="738" spans="1:30" s="33" customFormat="1" ht="14.5" x14ac:dyDescent="0.35">
      <c r="A738" s="8" t="s">
        <v>29</v>
      </c>
      <c r="B738" s="30" t="s">
        <v>2248</v>
      </c>
      <c r="C738" s="11" t="s">
        <v>1816</v>
      </c>
      <c r="D738" s="12" t="s">
        <v>1421</v>
      </c>
      <c r="E738" s="5" t="s">
        <v>59</v>
      </c>
      <c r="F738" s="6">
        <v>564</v>
      </c>
      <c r="G738" s="14" t="s">
        <v>1844</v>
      </c>
      <c r="H738" s="15" t="s">
        <v>1845</v>
      </c>
      <c r="I738" s="11" t="s">
        <v>673</v>
      </c>
      <c r="J738" s="8" t="s">
        <v>2564</v>
      </c>
      <c r="K738" s="8" t="s">
        <v>681</v>
      </c>
      <c r="L738" s="8" t="s">
        <v>1835</v>
      </c>
      <c r="M738" s="8" t="s">
        <v>1846</v>
      </c>
      <c r="N738" s="11" t="s">
        <v>1333</v>
      </c>
      <c r="O738" s="8" t="s">
        <v>1723</v>
      </c>
      <c r="P738" s="8" t="s">
        <v>1387</v>
      </c>
      <c r="Q738" s="8" t="s">
        <v>1065</v>
      </c>
      <c r="R738" s="11" t="s">
        <v>1066</v>
      </c>
      <c r="S738" s="11" t="s">
        <v>1066</v>
      </c>
      <c r="T738" s="11" t="s">
        <v>1071</v>
      </c>
      <c r="U738" s="30" t="s">
        <v>1108</v>
      </c>
      <c r="V738" s="30" t="s">
        <v>1179</v>
      </c>
      <c r="W738" s="11" t="s">
        <v>1107</v>
      </c>
      <c r="X738" s="9">
        <v>0.70833333333333337</v>
      </c>
      <c r="Y738" s="9">
        <v>0.75</v>
      </c>
      <c r="Z738" s="9">
        <v>4.1666666666666664E-2</v>
      </c>
      <c r="AA738" s="36">
        <v>1</v>
      </c>
      <c r="AB738" s="42">
        <v>2</v>
      </c>
      <c r="AC738" s="9">
        <f t="shared" si="50"/>
        <v>4.1666666666666664E-2</v>
      </c>
      <c r="AD738" s="7">
        <f t="shared" si="51"/>
        <v>8.3333333333333329E-2</v>
      </c>
    </row>
    <row r="739" spans="1:30" s="33" customFormat="1" ht="14.5" x14ac:dyDescent="0.35">
      <c r="A739" s="8" t="s">
        <v>29</v>
      </c>
      <c r="B739" s="30" t="s">
        <v>2248</v>
      </c>
      <c r="C739" s="11" t="s">
        <v>1816</v>
      </c>
      <c r="D739" s="12" t="s">
        <v>1414</v>
      </c>
      <c r="E739" s="5" t="s">
        <v>58</v>
      </c>
      <c r="F739" s="6">
        <v>1100</v>
      </c>
      <c r="G739" s="14" t="s">
        <v>1832</v>
      </c>
      <c r="H739" s="15" t="s">
        <v>1833</v>
      </c>
      <c r="I739" s="11" t="s">
        <v>670</v>
      </c>
      <c r="J739" s="8" t="s">
        <v>1834</v>
      </c>
      <c r="K739" s="8">
        <v>267</v>
      </c>
      <c r="L739" s="8" t="s">
        <v>1835</v>
      </c>
      <c r="M739" s="8" t="s">
        <v>1836</v>
      </c>
      <c r="N739" s="11" t="s">
        <v>1333</v>
      </c>
      <c r="O739" s="8" t="s">
        <v>1723</v>
      </c>
      <c r="P739" s="8" t="s">
        <v>1387</v>
      </c>
      <c r="Q739" s="8" t="s">
        <v>1065</v>
      </c>
      <c r="R739" s="1" t="s">
        <v>4317</v>
      </c>
      <c r="S739" s="1" t="s">
        <v>4317</v>
      </c>
      <c r="T739" s="11" t="s">
        <v>1180</v>
      </c>
      <c r="U739" s="30" t="s">
        <v>1108</v>
      </c>
      <c r="V739" s="30" t="s">
        <v>2781</v>
      </c>
      <c r="W739" s="11" t="s">
        <v>1243</v>
      </c>
      <c r="X739" s="9">
        <v>0.375</v>
      </c>
      <c r="Y739" s="9">
        <v>0.41666666666666669</v>
      </c>
      <c r="Z739" s="9">
        <v>4.1666666666666664E-2</v>
      </c>
      <c r="AA739" s="36">
        <v>1</v>
      </c>
      <c r="AB739" s="42">
        <v>2</v>
      </c>
      <c r="AC739" s="9">
        <f t="shared" si="50"/>
        <v>4.1666666666666664E-2</v>
      </c>
      <c r="AD739" s="7">
        <f t="shared" si="51"/>
        <v>8.3333333333333329E-2</v>
      </c>
    </row>
    <row r="740" spans="1:30" s="33" customFormat="1" ht="14.5" x14ac:dyDescent="0.35">
      <c r="A740" s="8" t="s">
        <v>29</v>
      </c>
      <c r="B740" s="30" t="s">
        <v>2248</v>
      </c>
      <c r="C740" s="11" t="s">
        <v>1816</v>
      </c>
      <c r="D740" s="12" t="s">
        <v>1421</v>
      </c>
      <c r="E740" s="5" t="s">
        <v>59</v>
      </c>
      <c r="F740" s="6">
        <v>531</v>
      </c>
      <c r="G740" s="14" t="s">
        <v>1837</v>
      </c>
      <c r="H740" s="15" t="s">
        <v>1838</v>
      </c>
      <c r="I740" s="11" t="s">
        <v>673</v>
      </c>
      <c r="J740" s="8" t="s">
        <v>2523</v>
      </c>
      <c r="K740" s="8">
        <v>4149</v>
      </c>
      <c r="L740" s="8" t="s">
        <v>1839</v>
      </c>
      <c r="M740" s="8" t="s">
        <v>1840</v>
      </c>
      <c r="N740" s="11" t="s">
        <v>1333</v>
      </c>
      <c r="O740" s="8" t="s">
        <v>1723</v>
      </c>
      <c r="P740" s="8" t="s">
        <v>1387</v>
      </c>
      <c r="Q740" s="8" t="s">
        <v>1065</v>
      </c>
      <c r="R740" s="11" t="s">
        <v>1066</v>
      </c>
      <c r="S740" s="11" t="s">
        <v>1066</v>
      </c>
      <c r="T740" s="11" t="s">
        <v>1180</v>
      </c>
      <c r="U740" s="30" t="s">
        <v>1108</v>
      </c>
      <c r="V740" s="30" t="s">
        <v>2781</v>
      </c>
      <c r="W740" s="11" t="s">
        <v>1243</v>
      </c>
      <c r="X740" s="9">
        <v>0.41666666666666669</v>
      </c>
      <c r="Y740" s="9">
        <v>0.45833333333333331</v>
      </c>
      <c r="Z740" s="9">
        <v>4.1666666666666664E-2</v>
      </c>
      <c r="AA740" s="36">
        <v>1</v>
      </c>
      <c r="AB740" s="42">
        <v>2</v>
      </c>
      <c r="AC740" s="9">
        <f t="shared" si="50"/>
        <v>4.1666666666666664E-2</v>
      </c>
      <c r="AD740" s="7">
        <f t="shared" si="51"/>
        <v>8.3333333333333329E-2</v>
      </c>
    </row>
    <row r="741" spans="1:30" s="33" customFormat="1" ht="14.5" x14ac:dyDescent="0.35">
      <c r="A741" s="8" t="s">
        <v>29</v>
      </c>
      <c r="B741" s="30" t="s">
        <v>2248</v>
      </c>
      <c r="C741" s="11" t="s">
        <v>1816</v>
      </c>
      <c r="D741" s="12" t="s">
        <v>1414</v>
      </c>
      <c r="E741" s="5" t="s">
        <v>58</v>
      </c>
      <c r="F741" s="6">
        <v>1072</v>
      </c>
      <c r="G741" s="14" t="s">
        <v>1841</v>
      </c>
      <c r="H741" s="15" t="s">
        <v>1842</v>
      </c>
      <c r="I741" s="11" t="s">
        <v>670</v>
      </c>
      <c r="J741" s="8" t="s">
        <v>2523</v>
      </c>
      <c r="K741" s="8">
        <v>4840</v>
      </c>
      <c r="L741" s="8" t="s">
        <v>1835</v>
      </c>
      <c r="M741" s="8" t="s">
        <v>1843</v>
      </c>
      <c r="N741" s="11" t="s">
        <v>1333</v>
      </c>
      <c r="O741" s="8" t="s">
        <v>1723</v>
      </c>
      <c r="P741" s="8" t="s">
        <v>1387</v>
      </c>
      <c r="Q741" s="8" t="s">
        <v>1065</v>
      </c>
      <c r="R741" s="1" t="s">
        <v>4317</v>
      </c>
      <c r="S741" s="1" t="s">
        <v>4317</v>
      </c>
      <c r="T741" s="11" t="s">
        <v>1180</v>
      </c>
      <c r="U741" s="30" t="s">
        <v>1108</v>
      </c>
      <c r="V741" s="30" t="s">
        <v>2781</v>
      </c>
      <c r="W741" s="11" t="s">
        <v>1243</v>
      </c>
      <c r="X741" s="9">
        <v>0.45833333333333331</v>
      </c>
      <c r="Y741" s="9">
        <v>0.5</v>
      </c>
      <c r="Z741" s="9">
        <v>4.1666666666666664E-2</v>
      </c>
      <c r="AA741" s="36">
        <v>1</v>
      </c>
      <c r="AB741" s="42">
        <v>2</v>
      </c>
      <c r="AC741" s="9">
        <f t="shared" si="50"/>
        <v>4.1666666666666664E-2</v>
      </c>
      <c r="AD741" s="7">
        <f t="shared" si="51"/>
        <v>8.3333333333333329E-2</v>
      </c>
    </row>
    <row r="742" spans="1:30" s="33" customFormat="1" ht="14.5" x14ac:dyDescent="0.35">
      <c r="A742" s="8" t="s">
        <v>29</v>
      </c>
      <c r="B742" s="30" t="s">
        <v>2248</v>
      </c>
      <c r="C742" s="11" t="s">
        <v>1816</v>
      </c>
      <c r="D742" s="41" t="s">
        <v>1712</v>
      </c>
      <c r="E742" s="5" t="s">
        <v>100</v>
      </c>
      <c r="F742" s="6">
        <v>84</v>
      </c>
      <c r="G742" s="14" t="s">
        <v>1872</v>
      </c>
      <c r="H742" s="15" t="s">
        <v>1873</v>
      </c>
      <c r="I742" s="11" t="s">
        <v>699</v>
      </c>
      <c r="J742" s="8" t="s">
        <v>2558</v>
      </c>
      <c r="K742" s="8">
        <v>15</v>
      </c>
      <c r="L742" s="8" t="s">
        <v>1835</v>
      </c>
      <c r="M742" s="8" t="s">
        <v>1874</v>
      </c>
      <c r="N742" s="11" t="s">
        <v>1333</v>
      </c>
      <c r="O742" s="8" t="s">
        <v>1723</v>
      </c>
      <c r="P742" s="8" t="s">
        <v>1387</v>
      </c>
      <c r="Q742" s="8" t="s">
        <v>1065</v>
      </c>
      <c r="R742" s="8" t="s">
        <v>3053</v>
      </c>
      <c r="S742" s="8" t="s">
        <v>3053</v>
      </c>
      <c r="T742" s="11" t="s">
        <v>1180</v>
      </c>
      <c r="U742" s="30" t="s">
        <v>1108</v>
      </c>
      <c r="V742" s="30" t="s">
        <v>2781</v>
      </c>
      <c r="W742" s="11" t="s">
        <v>1243</v>
      </c>
      <c r="X742" s="9">
        <v>0.5</v>
      </c>
      <c r="Y742" s="9">
        <v>0.54166666666666663</v>
      </c>
      <c r="Z742" s="9">
        <v>4.1666666666666664E-2</v>
      </c>
      <c r="AA742" s="36">
        <v>1</v>
      </c>
      <c r="AB742" s="42">
        <v>2</v>
      </c>
      <c r="AC742" s="9">
        <f t="shared" si="50"/>
        <v>4.1666666666666664E-2</v>
      </c>
      <c r="AD742" s="7">
        <f t="shared" si="51"/>
        <v>8.3333333333333329E-2</v>
      </c>
    </row>
    <row r="743" spans="1:30" s="33" customFormat="1" ht="14.5" x14ac:dyDescent="0.35">
      <c r="A743" s="8" t="s">
        <v>29</v>
      </c>
      <c r="B743" s="30" t="s">
        <v>2248</v>
      </c>
      <c r="C743" s="11" t="s">
        <v>1816</v>
      </c>
      <c r="D743" s="41" t="s">
        <v>1712</v>
      </c>
      <c r="E743" s="5" t="s">
        <v>100</v>
      </c>
      <c r="F743" s="6">
        <v>142</v>
      </c>
      <c r="G743" s="14" t="s">
        <v>3393</v>
      </c>
      <c r="H743" s="15" t="s">
        <v>3394</v>
      </c>
      <c r="I743" s="11" t="s">
        <v>699</v>
      </c>
      <c r="J743" s="8" t="s">
        <v>3462</v>
      </c>
      <c r="K743" s="8">
        <v>4559</v>
      </c>
      <c r="L743" s="8" t="s">
        <v>3463</v>
      </c>
      <c r="M743" s="8" t="s">
        <v>3464</v>
      </c>
      <c r="N743" s="11" t="s">
        <v>1333</v>
      </c>
      <c r="O743" s="8" t="s">
        <v>1723</v>
      </c>
      <c r="P743" s="8" t="s">
        <v>1387</v>
      </c>
      <c r="Q743" s="8" t="s">
        <v>1065</v>
      </c>
      <c r="R743" s="8" t="s">
        <v>3053</v>
      </c>
      <c r="S743" s="8" t="s">
        <v>3053</v>
      </c>
      <c r="T743" s="11" t="s">
        <v>1180</v>
      </c>
      <c r="U743" s="30" t="s">
        <v>1108</v>
      </c>
      <c r="V743" s="30" t="s">
        <v>2782</v>
      </c>
      <c r="W743" s="11" t="s">
        <v>1243</v>
      </c>
      <c r="X743" s="9">
        <v>0.375</v>
      </c>
      <c r="Y743" s="9">
        <v>0.41666666666666669</v>
      </c>
      <c r="Z743" s="9">
        <v>4.1666666666666664E-2</v>
      </c>
      <c r="AA743" s="36">
        <v>1</v>
      </c>
      <c r="AB743" s="42">
        <v>2</v>
      </c>
      <c r="AC743" s="9">
        <f t="shared" si="50"/>
        <v>4.1666666666666664E-2</v>
      </c>
      <c r="AD743" s="7">
        <f t="shared" si="51"/>
        <v>8.3333333333333329E-2</v>
      </c>
    </row>
    <row r="744" spans="1:30" s="33" customFormat="1" ht="14.5" x14ac:dyDescent="0.35">
      <c r="A744" s="8" t="s">
        <v>29</v>
      </c>
      <c r="B744" s="30" t="s">
        <v>2248</v>
      </c>
      <c r="C744" s="11" t="s">
        <v>1816</v>
      </c>
      <c r="D744" s="12" t="s">
        <v>1414</v>
      </c>
      <c r="E744" s="5" t="s">
        <v>58</v>
      </c>
      <c r="F744" s="6">
        <v>1011</v>
      </c>
      <c r="G744" s="14" t="s">
        <v>3465</v>
      </c>
      <c r="H744" s="15" t="s">
        <v>3466</v>
      </c>
      <c r="I744" s="11" t="s">
        <v>670</v>
      </c>
      <c r="J744" s="8" t="s">
        <v>3462</v>
      </c>
      <c r="K744" s="8">
        <v>4525</v>
      </c>
      <c r="L744" s="8" t="s">
        <v>3463</v>
      </c>
      <c r="M744" s="8" t="s">
        <v>3467</v>
      </c>
      <c r="N744" s="11" t="s">
        <v>1333</v>
      </c>
      <c r="O744" s="8" t="s">
        <v>1723</v>
      </c>
      <c r="P744" s="8" t="s">
        <v>1387</v>
      </c>
      <c r="Q744" s="8" t="s">
        <v>1065</v>
      </c>
      <c r="R744" s="1" t="s">
        <v>4317</v>
      </c>
      <c r="S744" s="1" t="s">
        <v>4317</v>
      </c>
      <c r="T744" s="11" t="s">
        <v>1180</v>
      </c>
      <c r="U744" s="30" t="s">
        <v>1108</v>
      </c>
      <c r="V744" s="30" t="s">
        <v>2782</v>
      </c>
      <c r="W744" s="11" t="s">
        <v>1243</v>
      </c>
      <c r="X744" s="9">
        <v>0.41666666666666669</v>
      </c>
      <c r="Y744" s="9">
        <v>0.47916666666666669</v>
      </c>
      <c r="Z744" s="9">
        <v>6.25E-2</v>
      </c>
      <c r="AA744" s="36">
        <v>1</v>
      </c>
      <c r="AB744" s="42">
        <v>2</v>
      </c>
      <c r="AC744" s="9">
        <f t="shared" si="50"/>
        <v>6.25E-2</v>
      </c>
      <c r="AD744" s="7">
        <f t="shared" si="51"/>
        <v>0.125</v>
      </c>
    </row>
    <row r="745" spans="1:30" s="33" customFormat="1" ht="14.5" x14ac:dyDescent="0.35">
      <c r="A745" s="8" t="s">
        <v>29</v>
      </c>
      <c r="B745" s="30" t="s">
        <v>2248</v>
      </c>
      <c r="C745" s="11" t="s">
        <v>1816</v>
      </c>
      <c r="D745" s="12" t="s">
        <v>1421</v>
      </c>
      <c r="E745" s="5" t="s">
        <v>59</v>
      </c>
      <c r="F745" s="6">
        <v>1118</v>
      </c>
      <c r="G745" s="14" t="s">
        <v>3061</v>
      </c>
      <c r="H745" s="15" t="s">
        <v>3730</v>
      </c>
      <c r="I745" s="11" t="s">
        <v>673</v>
      </c>
      <c r="J745" s="8" t="s">
        <v>3462</v>
      </c>
      <c r="K745" s="8">
        <v>4503</v>
      </c>
      <c r="L745" s="8" t="s">
        <v>3731</v>
      </c>
      <c r="M745" s="8" t="s">
        <v>3464</v>
      </c>
      <c r="N745" s="11" t="s">
        <v>1333</v>
      </c>
      <c r="O745" s="8" t="s">
        <v>1723</v>
      </c>
      <c r="P745" s="8" t="s">
        <v>1387</v>
      </c>
      <c r="Q745" s="8" t="s">
        <v>1065</v>
      </c>
      <c r="R745" s="8" t="s">
        <v>1066</v>
      </c>
      <c r="S745" s="8" t="s">
        <v>1066</v>
      </c>
      <c r="T745" s="11" t="s">
        <v>1180</v>
      </c>
      <c r="U745" s="30" t="s">
        <v>1108</v>
      </c>
      <c r="V745" s="30" t="s">
        <v>2782</v>
      </c>
      <c r="W745" s="11" t="s">
        <v>1243</v>
      </c>
      <c r="X745" s="9">
        <v>0.47916666666666669</v>
      </c>
      <c r="Y745" s="9">
        <v>0.54166666666666663</v>
      </c>
      <c r="Z745" s="9">
        <v>6.25E-2</v>
      </c>
      <c r="AA745" s="36">
        <v>1</v>
      </c>
      <c r="AB745" s="42">
        <v>2</v>
      </c>
      <c r="AC745" s="9">
        <f t="shared" si="50"/>
        <v>6.25E-2</v>
      </c>
      <c r="AD745" s="7">
        <f t="shared" si="51"/>
        <v>0.125</v>
      </c>
    </row>
    <row r="746" spans="1:30" s="33" customFormat="1" ht="14.5" x14ac:dyDescent="0.35">
      <c r="A746" s="8" t="s">
        <v>29</v>
      </c>
      <c r="B746" s="11" t="s">
        <v>2248</v>
      </c>
      <c r="C746" s="11" t="s">
        <v>1917</v>
      </c>
      <c r="D746" s="41" t="s">
        <v>1678</v>
      </c>
      <c r="E746" s="4" t="s">
        <v>195</v>
      </c>
      <c r="F746" s="6">
        <v>128</v>
      </c>
      <c r="G746" s="14" t="s">
        <v>1918</v>
      </c>
      <c r="H746" s="15" t="s">
        <v>3222</v>
      </c>
      <c r="I746" s="11" t="s">
        <v>721</v>
      </c>
      <c r="J746" s="11" t="s">
        <v>1919</v>
      </c>
      <c r="K746" s="11">
        <v>1100</v>
      </c>
      <c r="L746" s="11" t="s">
        <v>1920</v>
      </c>
      <c r="M746" s="11" t="s">
        <v>1921</v>
      </c>
      <c r="N746" s="11" t="s">
        <v>1523</v>
      </c>
      <c r="O746" s="11" t="s">
        <v>691</v>
      </c>
      <c r="P746" s="11" t="s">
        <v>1329</v>
      </c>
      <c r="Q746" s="11" t="s">
        <v>1065</v>
      </c>
      <c r="R746" s="11" t="s">
        <v>1066</v>
      </c>
      <c r="S746" s="11" t="s">
        <v>1066</v>
      </c>
      <c r="T746" s="11" t="s">
        <v>1062</v>
      </c>
      <c r="U746" s="30" t="s">
        <v>1105</v>
      </c>
      <c r="V746" s="30" t="s">
        <v>1168</v>
      </c>
      <c r="W746" s="11" t="s">
        <v>1243</v>
      </c>
      <c r="X746" s="9">
        <v>0.375</v>
      </c>
      <c r="Y746" s="9">
        <v>0.45833333333333331</v>
      </c>
      <c r="Z746" s="9">
        <v>8.3333333333333329E-2</v>
      </c>
      <c r="AA746" s="6">
        <v>1</v>
      </c>
      <c r="AB746" s="11">
        <v>4</v>
      </c>
      <c r="AC746" s="9">
        <f t="shared" si="50"/>
        <v>8.3333333333333329E-2</v>
      </c>
      <c r="AD746" s="7">
        <f t="shared" si="51"/>
        <v>0.33333333333333331</v>
      </c>
    </row>
    <row r="747" spans="1:30" s="33" customFormat="1" ht="14.5" x14ac:dyDescent="0.35">
      <c r="A747" s="8" t="s">
        <v>29</v>
      </c>
      <c r="B747" s="11" t="s">
        <v>2248</v>
      </c>
      <c r="C747" s="11" t="s">
        <v>1917</v>
      </c>
      <c r="D747" s="41" t="s">
        <v>1734</v>
      </c>
      <c r="E747" s="4" t="s">
        <v>1735</v>
      </c>
      <c r="F747" s="6" t="s">
        <v>76</v>
      </c>
      <c r="G747" s="14" t="s">
        <v>2993</v>
      </c>
      <c r="H747" s="15" t="s">
        <v>2994</v>
      </c>
      <c r="I747" s="11" t="s">
        <v>1738</v>
      </c>
      <c r="J747" s="11" t="s">
        <v>1922</v>
      </c>
      <c r="K747" s="11">
        <v>319</v>
      </c>
      <c r="L747" s="11" t="s">
        <v>787</v>
      </c>
      <c r="M747" s="11" t="s">
        <v>1923</v>
      </c>
      <c r="N747" s="11" t="s">
        <v>1523</v>
      </c>
      <c r="O747" s="11" t="s">
        <v>691</v>
      </c>
      <c r="P747" s="11" t="s">
        <v>1329</v>
      </c>
      <c r="Q747" s="11" t="s">
        <v>1065</v>
      </c>
      <c r="R747" s="11" t="s">
        <v>1560</v>
      </c>
      <c r="S747" s="11" t="s">
        <v>1560</v>
      </c>
      <c r="T747" s="11" t="s">
        <v>1062</v>
      </c>
      <c r="U747" s="30" t="s">
        <v>1105</v>
      </c>
      <c r="V747" s="30" t="s">
        <v>1168</v>
      </c>
      <c r="W747" s="11" t="s">
        <v>1243</v>
      </c>
      <c r="X747" s="9">
        <v>0.45833333333333331</v>
      </c>
      <c r="Y747" s="9">
        <v>0.54166666666666663</v>
      </c>
      <c r="Z747" s="9">
        <v>8.3333333333333329E-2</v>
      </c>
      <c r="AA747" s="6">
        <v>1</v>
      </c>
      <c r="AB747" s="11">
        <v>4</v>
      </c>
      <c r="AC747" s="9">
        <f t="shared" si="50"/>
        <v>8.3333333333333329E-2</v>
      </c>
      <c r="AD747" s="7">
        <f t="shared" si="51"/>
        <v>0.33333333333333331</v>
      </c>
    </row>
    <row r="748" spans="1:30" s="33" customFormat="1" ht="14.5" x14ac:dyDescent="0.35">
      <c r="A748" s="8" t="s">
        <v>29</v>
      </c>
      <c r="B748" s="11" t="s">
        <v>2248</v>
      </c>
      <c r="C748" s="11" t="s">
        <v>1917</v>
      </c>
      <c r="D748" s="41" t="s">
        <v>1734</v>
      </c>
      <c r="E748" s="4" t="s">
        <v>1735</v>
      </c>
      <c r="F748" s="6" t="s">
        <v>76</v>
      </c>
      <c r="G748" s="14" t="s">
        <v>1924</v>
      </c>
      <c r="H748" s="15" t="s">
        <v>1925</v>
      </c>
      <c r="I748" s="11" t="s">
        <v>1738</v>
      </c>
      <c r="J748" s="11" t="s">
        <v>1926</v>
      </c>
      <c r="K748" s="11">
        <v>583</v>
      </c>
      <c r="L748" s="11" t="s">
        <v>787</v>
      </c>
      <c r="M748" s="11" t="s">
        <v>1927</v>
      </c>
      <c r="N748" s="11" t="s">
        <v>1523</v>
      </c>
      <c r="O748" s="11" t="s">
        <v>691</v>
      </c>
      <c r="P748" s="11" t="s">
        <v>1329</v>
      </c>
      <c r="Q748" s="11" t="s">
        <v>1065</v>
      </c>
      <c r="R748" s="11" t="s">
        <v>1560</v>
      </c>
      <c r="S748" s="11" t="s">
        <v>1560</v>
      </c>
      <c r="T748" s="11" t="s">
        <v>1062</v>
      </c>
      <c r="U748" s="30" t="s">
        <v>1105</v>
      </c>
      <c r="V748" s="30" t="s">
        <v>1168</v>
      </c>
      <c r="W748" s="11" t="s">
        <v>1107</v>
      </c>
      <c r="X748" s="9">
        <v>0.58333333333333337</v>
      </c>
      <c r="Y748" s="9">
        <v>0.66666666666666663</v>
      </c>
      <c r="Z748" s="9">
        <v>8.3333333333333329E-2</v>
      </c>
      <c r="AA748" s="6">
        <v>1</v>
      </c>
      <c r="AB748" s="11">
        <v>4</v>
      </c>
      <c r="AC748" s="9">
        <f t="shared" si="50"/>
        <v>8.3333333333333329E-2</v>
      </c>
      <c r="AD748" s="7">
        <f t="shared" si="51"/>
        <v>0.33333333333333331</v>
      </c>
    </row>
    <row r="749" spans="1:30" s="33" customFormat="1" ht="14.5" x14ac:dyDescent="0.35">
      <c r="A749" s="8" t="s">
        <v>29</v>
      </c>
      <c r="B749" s="11" t="s">
        <v>2248</v>
      </c>
      <c r="C749" s="11" t="s">
        <v>1917</v>
      </c>
      <c r="D749" s="41" t="s">
        <v>1744</v>
      </c>
      <c r="E749" s="4" t="s">
        <v>1745</v>
      </c>
      <c r="F749" s="6" t="s">
        <v>268</v>
      </c>
      <c r="G749" s="14" t="s">
        <v>1928</v>
      </c>
      <c r="H749" s="15" t="s">
        <v>2575</v>
      </c>
      <c r="I749" s="11" t="s">
        <v>1747</v>
      </c>
      <c r="J749" s="11" t="s">
        <v>1926</v>
      </c>
      <c r="K749" s="11">
        <v>1005</v>
      </c>
      <c r="L749" s="11" t="s">
        <v>1929</v>
      </c>
      <c r="M749" s="11" t="s">
        <v>1930</v>
      </c>
      <c r="N749" s="11" t="s">
        <v>1523</v>
      </c>
      <c r="O749" s="11" t="s">
        <v>691</v>
      </c>
      <c r="P749" s="11" t="s">
        <v>1329</v>
      </c>
      <c r="Q749" s="11" t="s">
        <v>1065</v>
      </c>
      <c r="R749" s="11" t="s">
        <v>1560</v>
      </c>
      <c r="S749" s="11" t="s">
        <v>1560</v>
      </c>
      <c r="T749" s="11" t="s">
        <v>1062</v>
      </c>
      <c r="U749" s="30" t="s">
        <v>1105</v>
      </c>
      <c r="V749" s="30" t="s">
        <v>1168</v>
      </c>
      <c r="W749" s="11" t="s">
        <v>1107</v>
      </c>
      <c r="X749" s="9">
        <v>0.66666666666666663</v>
      </c>
      <c r="Y749" s="9">
        <v>0.72222222222222221</v>
      </c>
      <c r="Z749" s="9">
        <v>5.5555555555555552E-2</v>
      </c>
      <c r="AA749" s="6">
        <v>1</v>
      </c>
      <c r="AB749" s="11">
        <v>4</v>
      </c>
      <c r="AC749" s="9">
        <f t="shared" si="50"/>
        <v>5.5555555555555552E-2</v>
      </c>
      <c r="AD749" s="7">
        <f t="shared" si="51"/>
        <v>0.22222222222222221</v>
      </c>
    </row>
    <row r="750" spans="1:30" s="33" customFormat="1" ht="14.5" x14ac:dyDescent="0.35">
      <c r="A750" s="8" t="s">
        <v>29</v>
      </c>
      <c r="B750" s="11" t="s">
        <v>2248</v>
      </c>
      <c r="C750" s="11" t="s">
        <v>1917</v>
      </c>
      <c r="D750" s="41" t="s">
        <v>1678</v>
      </c>
      <c r="E750" s="4" t="s">
        <v>195</v>
      </c>
      <c r="F750" s="6">
        <v>128</v>
      </c>
      <c r="G750" s="14" t="s">
        <v>1918</v>
      </c>
      <c r="H750" s="15" t="s">
        <v>3222</v>
      </c>
      <c r="I750" s="11" t="s">
        <v>721</v>
      </c>
      <c r="J750" s="11" t="s">
        <v>1919</v>
      </c>
      <c r="K750" s="11">
        <v>1100</v>
      </c>
      <c r="L750" s="11" t="s">
        <v>1920</v>
      </c>
      <c r="M750" s="11" t="s">
        <v>1921</v>
      </c>
      <c r="N750" s="11" t="s">
        <v>1523</v>
      </c>
      <c r="O750" s="11" t="s">
        <v>691</v>
      </c>
      <c r="P750" s="11" t="s">
        <v>1329</v>
      </c>
      <c r="Q750" s="11" t="s">
        <v>1065</v>
      </c>
      <c r="R750" s="11" t="s">
        <v>1066</v>
      </c>
      <c r="S750" s="11" t="s">
        <v>1066</v>
      </c>
      <c r="T750" s="11" t="s">
        <v>1064</v>
      </c>
      <c r="U750" s="30" t="s">
        <v>1108</v>
      </c>
      <c r="V750" s="30" t="s">
        <v>1176</v>
      </c>
      <c r="W750" s="11" t="s">
        <v>1243</v>
      </c>
      <c r="X750" s="9">
        <v>0.375</v>
      </c>
      <c r="Y750" s="9">
        <v>0.5</v>
      </c>
      <c r="Z750" s="9">
        <v>0.125</v>
      </c>
      <c r="AA750" s="6">
        <v>1</v>
      </c>
      <c r="AB750" s="11">
        <v>2</v>
      </c>
      <c r="AC750" s="9">
        <f t="shared" si="50"/>
        <v>0.125</v>
      </c>
      <c r="AD750" s="7">
        <f t="shared" si="51"/>
        <v>0.25</v>
      </c>
    </row>
    <row r="751" spans="1:30" s="30" customFormat="1" x14ac:dyDescent="0.3">
      <c r="A751" s="8" t="s">
        <v>29</v>
      </c>
      <c r="B751" s="11" t="s">
        <v>2248</v>
      </c>
      <c r="C751" s="11" t="s">
        <v>1917</v>
      </c>
      <c r="D751" s="41" t="s">
        <v>1678</v>
      </c>
      <c r="E751" s="4" t="s">
        <v>195</v>
      </c>
      <c r="F751" s="6">
        <v>27</v>
      </c>
      <c r="G751" s="14" t="s">
        <v>3224</v>
      </c>
      <c r="H751" s="15" t="s">
        <v>3223</v>
      </c>
      <c r="I751" s="11" t="s">
        <v>721</v>
      </c>
      <c r="J751" s="11" t="s">
        <v>2721</v>
      </c>
      <c r="K751" s="11">
        <v>1787</v>
      </c>
      <c r="L751" s="11" t="s">
        <v>1988</v>
      </c>
      <c r="M751" s="11" t="s">
        <v>1989</v>
      </c>
      <c r="N751" s="11" t="s">
        <v>1523</v>
      </c>
      <c r="O751" s="11" t="s">
        <v>691</v>
      </c>
      <c r="P751" s="11" t="s">
        <v>1329</v>
      </c>
      <c r="Q751" s="11" t="s">
        <v>1065</v>
      </c>
      <c r="R751" s="11" t="s">
        <v>1066</v>
      </c>
      <c r="S751" s="11" t="s">
        <v>1066</v>
      </c>
      <c r="T751" s="11" t="s">
        <v>1064</v>
      </c>
      <c r="U751" s="30" t="s">
        <v>1108</v>
      </c>
      <c r="V751" s="30" t="s">
        <v>1176</v>
      </c>
      <c r="W751" s="11" t="s">
        <v>1107</v>
      </c>
      <c r="X751" s="9">
        <v>0.54166666666666663</v>
      </c>
      <c r="Y751" s="9">
        <v>0.72222222222222221</v>
      </c>
      <c r="Z751" s="9">
        <v>0.18055555555555555</v>
      </c>
      <c r="AA751" s="6">
        <v>1</v>
      </c>
      <c r="AB751" s="11">
        <v>2</v>
      </c>
      <c r="AC751" s="9">
        <f t="shared" si="50"/>
        <v>0.18055555555555555</v>
      </c>
      <c r="AD751" s="7">
        <f t="shared" si="51"/>
        <v>0.3611111111111111</v>
      </c>
    </row>
    <row r="752" spans="1:30" s="30" customFormat="1" x14ac:dyDescent="0.3">
      <c r="A752" s="8" t="s">
        <v>29</v>
      </c>
      <c r="B752" s="11" t="s">
        <v>2248</v>
      </c>
      <c r="C752" s="11" t="s">
        <v>1917</v>
      </c>
      <c r="D752" s="13" t="s">
        <v>1744</v>
      </c>
      <c r="E752" s="4" t="s">
        <v>1745</v>
      </c>
      <c r="F752" s="6">
        <v>16</v>
      </c>
      <c r="G752" s="14" t="s">
        <v>2725</v>
      </c>
      <c r="H752" s="15" t="s">
        <v>2726</v>
      </c>
      <c r="I752" s="11" t="s">
        <v>1747</v>
      </c>
      <c r="J752" s="11" t="s">
        <v>2722</v>
      </c>
      <c r="K752" s="11">
        <v>739</v>
      </c>
      <c r="L752" s="11" t="s">
        <v>1978</v>
      </c>
      <c r="M752" s="11" t="s">
        <v>2723</v>
      </c>
      <c r="N752" s="11" t="s">
        <v>1523</v>
      </c>
      <c r="O752" s="11" t="s">
        <v>1934</v>
      </c>
      <c r="P752" s="11" t="s">
        <v>1329</v>
      </c>
      <c r="Q752" s="11" t="s">
        <v>1065</v>
      </c>
      <c r="R752" s="11" t="s">
        <v>1560</v>
      </c>
      <c r="S752" s="11" t="s">
        <v>1560</v>
      </c>
      <c r="T752" s="11" t="s">
        <v>1064</v>
      </c>
      <c r="U752" s="30" t="s">
        <v>1108</v>
      </c>
      <c r="V752" s="11" t="s">
        <v>1177</v>
      </c>
      <c r="W752" s="11" t="s">
        <v>1243</v>
      </c>
      <c r="X752" s="9">
        <v>0.375</v>
      </c>
      <c r="Y752" s="9">
        <v>0.45833333333333331</v>
      </c>
      <c r="Z752" s="9">
        <v>8.3333333333333329E-2</v>
      </c>
      <c r="AA752" s="6">
        <v>1</v>
      </c>
      <c r="AB752" s="11">
        <v>2</v>
      </c>
      <c r="AC752" s="9">
        <f t="shared" si="50"/>
        <v>8.3333333333333329E-2</v>
      </c>
      <c r="AD752" s="7">
        <f t="shared" si="51"/>
        <v>0.16666666666666666</v>
      </c>
    </row>
    <row r="753" spans="1:30" s="30" customFormat="1" x14ac:dyDescent="0.3">
      <c r="A753" s="8" t="s">
        <v>29</v>
      </c>
      <c r="B753" s="11" t="s">
        <v>2248</v>
      </c>
      <c r="C753" s="11" t="s">
        <v>1917</v>
      </c>
      <c r="D753" s="13" t="s">
        <v>1734</v>
      </c>
      <c r="E753" s="4" t="s">
        <v>1735</v>
      </c>
      <c r="F753" s="6" t="s">
        <v>76</v>
      </c>
      <c r="G753" s="14" t="s">
        <v>2724</v>
      </c>
      <c r="H753" s="15" t="s">
        <v>2727</v>
      </c>
      <c r="I753" s="11" t="s">
        <v>1738</v>
      </c>
      <c r="J753" s="11" t="s">
        <v>2728</v>
      </c>
      <c r="K753" s="11">
        <v>1491</v>
      </c>
      <c r="L753" s="11" t="s">
        <v>2729</v>
      </c>
      <c r="M753" s="11" t="s">
        <v>2730</v>
      </c>
      <c r="N753" s="11" t="s">
        <v>1523</v>
      </c>
      <c r="O753" s="11" t="s">
        <v>1934</v>
      </c>
      <c r="P753" s="11" t="s">
        <v>1329</v>
      </c>
      <c r="Q753" s="11" t="s">
        <v>1065</v>
      </c>
      <c r="R753" s="11" t="s">
        <v>1560</v>
      </c>
      <c r="S753" s="11" t="s">
        <v>1560</v>
      </c>
      <c r="T753" s="11" t="s">
        <v>1064</v>
      </c>
      <c r="U753" s="30" t="s">
        <v>1108</v>
      </c>
      <c r="V753" s="11" t="s">
        <v>1177</v>
      </c>
      <c r="W753" s="11" t="s">
        <v>1243</v>
      </c>
      <c r="X753" s="9">
        <v>0.45833333333333331</v>
      </c>
      <c r="Y753" s="9">
        <v>0.54166666666666663</v>
      </c>
      <c r="Z753" s="9">
        <v>8.3333333333333329E-2</v>
      </c>
      <c r="AA753" s="6">
        <v>1</v>
      </c>
      <c r="AB753" s="11">
        <v>2</v>
      </c>
      <c r="AC753" s="9">
        <f t="shared" si="50"/>
        <v>8.3333333333333329E-2</v>
      </c>
      <c r="AD753" s="7">
        <f t="shared" si="51"/>
        <v>0.16666666666666666</v>
      </c>
    </row>
    <row r="754" spans="1:30" s="30" customFormat="1" x14ac:dyDescent="0.3">
      <c r="A754" s="8" t="s">
        <v>29</v>
      </c>
      <c r="B754" s="11" t="s">
        <v>2248</v>
      </c>
      <c r="C754" s="11" t="s">
        <v>1917</v>
      </c>
      <c r="D754" s="13" t="s">
        <v>2865</v>
      </c>
      <c r="E754" s="4" t="s">
        <v>2810</v>
      </c>
      <c r="F754" s="6" t="s">
        <v>76</v>
      </c>
      <c r="G754" s="14" t="s">
        <v>2811</v>
      </c>
      <c r="H754" s="15" t="s">
        <v>2864</v>
      </c>
      <c r="I754" s="11" t="s">
        <v>2863</v>
      </c>
      <c r="J754" s="11" t="s">
        <v>2812</v>
      </c>
      <c r="K754" s="11">
        <v>301</v>
      </c>
      <c r="L754" s="11" t="s">
        <v>1990</v>
      </c>
      <c r="M754" s="11" t="s">
        <v>2813</v>
      </c>
      <c r="N754" s="11" t="s">
        <v>1523</v>
      </c>
      <c r="O754" s="11" t="s">
        <v>691</v>
      </c>
      <c r="P754" s="11" t="s">
        <v>1329</v>
      </c>
      <c r="Q754" s="11" t="s">
        <v>1070</v>
      </c>
      <c r="R754" s="11" t="s">
        <v>1560</v>
      </c>
      <c r="S754" s="11" t="s">
        <v>1560</v>
      </c>
      <c r="T754" s="11" t="s">
        <v>1064</v>
      </c>
      <c r="U754" s="30" t="s">
        <v>1108</v>
      </c>
      <c r="V754" s="11" t="s">
        <v>1177</v>
      </c>
      <c r="W754" s="11" t="s">
        <v>1107</v>
      </c>
      <c r="X754" s="9">
        <v>0.58333333333333337</v>
      </c>
      <c r="Y754" s="9">
        <v>0.72222222222222221</v>
      </c>
      <c r="Z754" s="9">
        <v>0.1388888888888889</v>
      </c>
      <c r="AA754" s="6">
        <v>1</v>
      </c>
      <c r="AB754" s="11">
        <v>2</v>
      </c>
      <c r="AC754" s="9">
        <f t="shared" si="50"/>
        <v>0.1388888888888889</v>
      </c>
      <c r="AD754" s="7">
        <f t="shared" si="51"/>
        <v>0.27777777777777779</v>
      </c>
    </row>
    <row r="755" spans="1:30" s="30" customFormat="1" x14ac:dyDescent="0.3">
      <c r="A755" s="8" t="s">
        <v>29</v>
      </c>
      <c r="B755" s="11" t="s">
        <v>2248</v>
      </c>
      <c r="C755" s="11" t="s">
        <v>1917</v>
      </c>
      <c r="D755" s="13" t="s">
        <v>1734</v>
      </c>
      <c r="E755" s="4" t="s">
        <v>1735</v>
      </c>
      <c r="F755" s="6" t="s">
        <v>76</v>
      </c>
      <c r="G755" s="14" t="s">
        <v>1950</v>
      </c>
      <c r="H755" s="15" t="s">
        <v>1951</v>
      </c>
      <c r="I755" s="11" t="s">
        <v>1738</v>
      </c>
      <c r="J755" s="11" t="s">
        <v>1952</v>
      </c>
      <c r="K755" s="11">
        <v>2822</v>
      </c>
      <c r="L755" s="11" t="s">
        <v>669</v>
      </c>
      <c r="M755" s="11" t="s">
        <v>1953</v>
      </c>
      <c r="N755" s="11" t="s">
        <v>1523</v>
      </c>
      <c r="O755" s="11" t="s">
        <v>1954</v>
      </c>
      <c r="P755" s="11" t="s">
        <v>1329</v>
      </c>
      <c r="Q755" s="11" t="s">
        <v>1065</v>
      </c>
      <c r="R755" s="11" t="s">
        <v>1560</v>
      </c>
      <c r="S755" s="11" t="s">
        <v>1560</v>
      </c>
      <c r="T755" s="11" t="s">
        <v>1067</v>
      </c>
      <c r="U755" s="30" t="s">
        <v>1108</v>
      </c>
      <c r="V755" s="11" t="s">
        <v>1175</v>
      </c>
      <c r="W755" s="11" t="s">
        <v>1243</v>
      </c>
      <c r="X755" s="9">
        <v>0.375</v>
      </c>
      <c r="Y755" s="9">
        <v>0.45833333333333331</v>
      </c>
      <c r="Z755" s="9">
        <v>8.3333333333333329E-2</v>
      </c>
      <c r="AA755" s="6">
        <v>1</v>
      </c>
      <c r="AB755" s="11">
        <v>2</v>
      </c>
      <c r="AC755" s="9">
        <f t="shared" si="50"/>
        <v>8.3333333333333329E-2</v>
      </c>
      <c r="AD755" s="7">
        <f t="shared" si="51"/>
        <v>0.16666666666666666</v>
      </c>
    </row>
    <row r="756" spans="1:30" s="30" customFormat="1" x14ac:dyDescent="0.3">
      <c r="A756" s="8" t="s">
        <v>29</v>
      </c>
      <c r="B756" s="11" t="s">
        <v>2248</v>
      </c>
      <c r="C756" s="11" t="s">
        <v>1917</v>
      </c>
      <c r="D756" s="13" t="s">
        <v>1734</v>
      </c>
      <c r="E756" s="4" t="s">
        <v>1735</v>
      </c>
      <c r="F756" s="6" t="s">
        <v>76</v>
      </c>
      <c r="G756" s="14" t="s">
        <v>1955</v>
      </c>
      <c r="H756" s="15" t="s">
        <v>1956</v>
      </c>
      <c r="I756" s="11" t="s">
        <v>1738</v>
      </c>
      <c r="J756" s="11" t="s">
        <v>1957</v>
      </c>
      <c r="K756" s="11">
        <v>3676</v>
      </c>
      <c r="L756" s="11" t="s">
        <v>669</v>
      </c>
      <c r="M756" s="11" t="s">
        <v>1958</v>
      </c>
      <c r="N756" s="11" t="s">
        <v>1523</v>
      </c>
      <c r="O756" s="11" t="s">
        <v>1954</v>
      </c>
      <c r="P756" s="11" t="s">
        <v>1329</v>
      </c>
      <c r="Q756" s="11" t="s">
        <v>1065</v>
      </c>
      <c r="R756" s="11" t="s">
        <v>1560</v>
      </c>
      <c r="S756" s="11" t="s">
        <v>1560</v>
      </c>
      <c r="T756" s="11" t="s">
        <v>1067</v>
      </c>
      <c r="U756" s="30" t="s">
        <v>1108</v>
      </c>
      <c r="V756" s="11" t="s">
        <v>1175</v>
      </c>
      <c r="W756" s="11" t="s">
        <v>1243</v>
      </c>
      <c r="X756" s="9">
        <v>0.45833333333333331</v>
      </c>
      <c r="Y756" s="9">
        <v>0.54166666666666663</v>
      </c>
      <c r="Z756" s="9">
        <v>8.3333333333333329E-2</v>
      </c>
      <c r="AA756" s="6">
        <v>1</v>
      </c>
      <c r="AB756" s="11">
        <v>2</v>
      </c>
      <c r="AC756" s="9">
        <f t="shared" si="50"/>
        <v>8.3333333333333329E-2</v>
      </c>
      <c r="AD756" s="7">
        <f t="shared" si="51"/>
        <v>0.16666666666666666</v>
      </c>
    </row>
    <row r="757" spans="1:30" s="30" customFormat="1" x14ac:dyDescent="0.3">
      <c r="A757" s="8" t="s">
        <v>29</v>
      </c>
      <c r="B757" s="11" t="s">
        <v>2248</v>
      </c>
      <c r="C757" s="11" t="s">
        <v>1917</v>
      </c>
      <c r="D757" s="13" t="s">
        <v>1734</v>
      </c>
      <c r="E757" s="4" t="s">
        <v>1735</v>
      </c>
      <c r="F757" s="6" t="s">
        <v>76</v>
      </c>
      <c r="G757" s="14" t="s">
        <v>1959</v>
      </c>
      <c r="H757" s="15" t="s">
        <v>1960</v>
      </c>
      <c r="I757" s="11" t="s">
        <v>1738</v>
      </c>
      <c r="J757" s="11" t="s">
        <v>1961</v>
      </c>
      <c r="K757" s="11">
        <v>2987</v>
      </c>
      <c r="L757" s="11" t="s">
        <v>669</v>
      </c>
      <c r="M757" s="11" t="s">
        <v>1962</v>
      </c>
      <c r="N757" s="11" t="s">
        <v>1523</v>
      </c>
      <c r="O757" s="11" t="s">
        <v>1954</v>
      </c>
      <c r="P757" s="11" t="s">
        <v>1329</v>
      </c>
      <c r="Q757" s="11" t="s">
        <v>1065</v>
      </c>
      <c r="R757" s="11" t="s">
        <v>1560</v>
      </c>
      <c r="S757" s="11" t="s">
        <v>1560</v>
      </c>
      <c r="T757" s="11" t="s">
        <v>1067</v>
      </c>
      <c r="U757" s="30" t="s">
        <v>1108</v>
      </c>
      <c r="V757" s="11" t="s">
        <v>1175</v>
      </c>
      <c r="W757" s="11" t="s">
        <v>1107</v>
      </c>
      <c r="X757" s="9">
        <v>0.58333333333333337</v>
      </c>
      <c r="Y757" s="9">
        <v>0.66666666666666663</v>
      </c>
      <c r="Z757" s="9">
        <v>8.3333333333333329E-2</v>
      </c>
      <c r="AA757" s="6">
        <v>1</v>
      </c>
      <c r="AB757" s="11">
        <v>2</v>
      </c>
      <c r="AC757" s="9">
        <f t="shared" si="50"/>
        <v>8.3333333333333329E-2</v>
      </c>
      <c r="AD757" s="7">
        <f t="shared" si="51"/>
        <v>0.16666666666666666</v>
      </c>
    </row>
    <row r="758" spans="1:30" s="30" customFormat="1" x14ac:dyDescent="0.3">
      <c r="A758" s="8" t="s">
        <v>29</v>
      </c>
      <c r="B758" s="11" t="s">
        <v>2248</v>
      </c>
      <c r="C758" s="11" t="s">
        <v>1917</v>
      </c>
      <c r="D758" s="13" t="s">
        <v>1744</v>
      </c>
      <c r="E758" s="4" t="s">
        <v>1745</v>
      </c>
      <c r="F758" s="6">
        <v>46</v>
      </c>
      <c r="G758" s="14" t="s">
        <v>1963</v>
      </c>
      <c r="H758" s="15" t="s">
        <v>2576</v>
      </c>
      <c r="I758" s="11" t="s">
        <v>1747</v>
      </c>
      <c r="J758" s="11" t="s">
        <v>1964</v>
      </c>
      <c r="K758" s="11">
        <v>307</v>
      </c>
      <c r="L758" s="11" t="s">
        <v>1965</v>
      </c>
      <c r="M758" s="11" t="s">
        <v>1966</v>
      </c>
      <c r="N758" s="11" t="s">
        <v>1523</v>
      </c>
      <c r="O758" s="11" t="s">
        <v>691</v>
      </c>
      <c r="P758" s="11" t="s">
        <v>1329</v>
      </c>
      <c r="Q758" s="11" t="s">
        <v>1065</v>
      </c>
      <c r="R758" s="11" t="s">
        <v>1560</v>
      </c>
      <c r="S758" s="11" t="s">
        <v>1560</v>
      </c>
      <c r="T758" s="11" t="s">
        <v>1067</v>
      </c>
      <c r="U758" s="30" t="s">
        <v>1108</v>
      </c>
      <c r="V758" s="11" t="s">
        <v>1175</v>
      </c>
      <c r="W758" s="11" t="s">
        <v>1107</v>
      </c>
      <c r="X758" s="9">
        <v>0.66666666666666663</v>
      </c>
      <c r="Y758" s="9">
        <v>0.72222222222222221</v>
      </c>
      <c r="Z758" s="9">
        <v>5.5555555555555552E-2</v>
      </c>
      <c r="AA758" s="6">
        <v>1</v>
      </c>
      <c r="AB758" s="11">
        <v>2</v>
      </c>
      <c r="AC758" s="9">
        <f t="shared" si="50"/>
        <v>5.5555555555555552E-2</v>
      </c>
      <c r="AD758" s="7">
        <f t="shared" si="51"/>
        <v>0.1111111111111111</v>
      </c>
    </row>
    <row r="759" spans="1:30" s="30" customFormat="1" x14ac:dyDescent="0.3">
      <c r="A759" s="8" t="s">
        <v>29</v>
      </c>
      <c r="B759" s="11" t="s">
        <v>2248</v>
      </c>
      <c r="C759" s="11" t="s">
        <v>1917</v>
      </c>
      <c r="D759" s="13" t="s">
        <v>1734</v>
      </c>
      <c r="E759" s="4" t="s">
        <v>1735</v>
      </c>
      <c r="F759" s="6" t="s">
        <v>76</v>
      </c>
      <c r="G759" s="14" t="s">
        <v>1967</v>
      </c>
      <c r="H759" s="15" t="s">
        <v>1968</v>
      </c>
      <c r="I759" s="11" t="s">
        <v>1738</v>
      </c>
      <c r="J759" s="11" t="s">
        <v>1665</v>
      </c>
      <c r="K759" s="11" t="s">
        <v>681</v>
      </c>
      <c r="L759" s="11" t="s">
        <v>669</v>
      </c>
      <c r="M759" s="11" t="s">
        <v>1969</v>
      </c>
      <c r="N759" s="11" t="s">
        <v>1523</v>
      </c>
      <c r="O759" s="11" t="s">
        <v>1970</v>
      </c>
      <c r="P759" s="11" t="s">
        <v>1329</v>
      </c>
      <c r="Q759" s="11" t="s">
        <v>1065</v>
      </c>
      <c r="R759" s="11" t="s">
        <v>1560</v>
      </c>
      <c r="S759" s="11" t="s">
        <v>1560</v>
      </c>
      <c r="T759" s="11" t="s">
        <v>1067</v>
      </c>
      <c r="U759" s="30" t="s">
        <v>1108</v>
      </c>
      <c r="V759" s="30" t="s">
        <v>1174</v>
      </c>
      <c r="W759" s="11" t="s">
        <v>1243</v>
      </c>
      <c r="X759" s="9">
        <v>0.375</v>
      </c>
      <c r="Y759" s="9">
        <v>0.5</v>
      </c>
      <c r="Z759" s="9">
        <v>0.125</v>
      </c>
      <c r="AA759" s="6">
        <v>1</v>
      </c>
      <c r="AB759" s="11">
        <v>2</v>
      </c>
      <c r="AC759" s="9">
        <f t="shared" si="50"/>
        <v>0.125</v>
      </c>
      <c r="AD759" s="7">
        <f t="shared" si="51"/>
        <v>0.25</v>
      </c>
    </row>
    <row r="760" spans="1:30" s="30" customFormat="1" x14ac:dyDescent="0.3">
      <c r="A760" s="8" t="s">
        <v>29</v>
      </c>
      <c r="B760" s="11" t="s">
        <v>2248</v>
      </c>
      <c r="C760" s="11" t="s">
        <v>1917</v>
      </c>
      <c r="D760" s="41" t="s">
        <v>1678</v>
      </c>
      <c r="E760" s="4" t="s">
        <v>195</v>
      </c>
      <c r="F760" s="6">
        <v>129</v>
      </c>
      <c r="G760" s="14" t="s">
        <v>1971</v>
      </c>
      <c r="H760" s="15" t="s">
        <v>1972</v>
      </c>
      <c r="I760" s="11" t="s">
        <v>721</v>
      </c>
      <c r="J760" s="11" t="s">
        <v>1973</v>
      </c>
      <c r="K760" s="11">
        <v>355</v>
      </c>
      <c r="L760" s="11" t="s">
        <v>669</v>
      </c>
      <c r="M760" s="11" t="s">
        <v>1974</v>
      </c>
      <c r="N760" s="11" t="s">
        <v>1523</v>
      </c>
      <c r="O760" s="11" t="s">
        <v>1970</v>
      </c>
      <c r="P760" s="11" t="s">
        <v>1329</v>
      </c>
      <c r="Q760" s="11" t="s">
        <v>1065</v>
      </c>
      <c r="R760" s="11" t="s">
        <v>1066</v>
      </c>
      <c r="S760" s="11" t="s">
        <v>1066</v>
      </c>
      <c r="T760" s="11" t="s">
        <v>1067</v>
      </c>
      <c r="U760" s="30" t="s">
        <v>1108</v>
      </c>
      <c r="V760" s="30" t="s">
        <v>1174</v>
      </c>
      <c r="W760" s="11" t="s">
        <v>1107</v>
      </c>
      <c r="X760" s="9">
        <v>0.54166666666666663</v>
      </c>
      <c r="Y760" s="9">
        <v>0.66666666666666663</v>
      </c>
      <c r="Z760" s="9">
        <v>0.125</v>
      </c>
      <c r="AA760" s="6">
        <v>1</v>
      </c>
      <c r="AB760" s="11">
        <v>2</v>
      </c>
      <c r="AC760" s="9">
        <f t="shared" si="50"/>
        <v>0.125</v>
      </c>
      <c r="AD760" s="7">
        <f t="shared" si="51"/>
        <v>0.25</v>
      </c>
    </row>
    <row r="761" spans="1:30" s="30" customFormat="1" x14ac:dyDescent="0.3">
      <c r="A761" s="8" t="s">
        <v>29</v>
      </c>
      <c r="B761" s="11" t="s">
        <v>2248</v>
      </c>
      <c r="C761" s="11" t="s">
        <v>1917</v>
      </c>
      <c r="D761" s="13" t="s">
        <v>1734</v>
      </c>
      <c r="E761" s="4" t="s">
        <v>1735</v>
      </c>
      <c r="F761" s="6" t="s">
        <v>76</v>
      </c>
      <c r="G761" s="14" t="s">
        <v>1975</v>
      </c>
      <c r="H761" s="15" t="s">
        <v>1976</v>
      </c>
      <c r="I761" s="11" t="s">
        <v>1738</v>
      </c>
      <c r="J761" s="11" t="s">
        <v>1977</v>
      </c>
      <c r="K761" s="11">
        <v>63</v>
      </c>
      <c r="L761" s="11" t="s">
        <v>669</v>
      </c>
      <c r="M761" s="11" t="s">
        <v>1969</v>
      </c>
      <c r="N761" s="11" t="s">
        <v>1523</v>
      </c>
      <c r="O761" s="11" t="s">
        <v>1970</v>
      </c>
      <c r="P761" s="11" t="s">
        <v>1329</v>
      </c>
      <c r="Q761" s="11" t="s">
        <v>1065</v>
      </c>
      <c r="R761" s="11" t="s">
        <v>1560</v>
      </c>
      <c r="S761" s="11" t="s">
        <v>1560</v>
      </c>
      <c r="T761" s="11" t="s">
        <v>1067</v>
      </c>
      <c r="U761" s="30" t="s">
        <v>1108</v>
      </c>
      <c r="V761" s="30" t="s">
        <v>1174</v>
      </c>
      <c r="W761" s="11" t="s">
        <v>1107</v>
      </c>
      <c r="X761" s="9">
        <v>0.66666666666666663</v>
      </c>
      <c r="Y761" s="9">
        <v>0.72222222222222221</v>
      </c>
      <c r="Z761" s="9">
        <v>5.5555555555555552E-2</v>
      </c>
      <c r="AA761" s="6">
        <v>1</v>
      </c>
      <c r="AB761" s="11">
        <v>2</v>
      </c>
      <c r="AC761" s="9">
        <f t="shared" si="50"/>
        <v>5.5555555555555552E-2</v>
      </c>
      <c r="AD761" s="7">
        <f t="shared" si="51"/>
        <v>0.1111111111111111</v>
      </c>
    </row>
    <row r="762" spans="1:30" s="30" customFormat="1" x14ac:dyDescent="0.3">
      <c r="A762" s="8" t="s">
        <v>29</v>
      </c>
      <c r="B762" s="11" t="s">
        <v>2248</v>
      </c>
      <c r="C762" s="11" t="s">
        <v>1917</v>
      </c>
      <c r="D762" s="41" t="s">
        <v>1678</v>
      </c>
      <c r="E762" s="4" t="s">
        <v>195</v>
      </c>
      <c r="F762" s="6">
        <v>137</v>
      </c>
      <c r="G762" s="14" t="s">
        <v>2047</v>
      </c>
      <c r="H762" s="15" t="s">
        <v>2048</v>
      </c>
      <c r="I762" s="11" t="s">
        <v>721</v>
      </c>
      <c r="J762" s="11" t="s">
        <v>2377</v>
      </c>
      <c r="K762" s="11">
        <v>4600</v>
      </c>
      <c r="L762" s="11" t="s">
        <v>2049</v>
      </c>
      <c r="M762" s="11" t="s">
        <v>2050</v>
      </c>
      <c r="N762" s="11" t="s">
        <v>1523</v>
      </c>
      <c r="O762" s="11" t="s">
        <v>1954</v>
      </c>
      <c r="P762" s="11" t="s">
        <v>1329</v>
      </c>
      <c r="Q762" s="11" t="s">
        <v>1065</v>
      </c>
      <c r="R762" s="11" t="s">
        <v>1066</v>
      </c>
      <c r="S762" s="11" t="s">
        <v>1066</v>
      </c>
      <c r="T762" s="11" t="s">
        <v>1069</v>
      </c>
      <c r="U762" s="30" t="s">
        <v>1108</v>
      </c>
      <c r="V762" s="11" t="s">
        <v>1424</v>
      </c>
      <c r="W762" s="11" t="s">
        <v>1243</v>
      </c>
      <c r="X762" s="9">
        <v>0.375</v>
      </c>
      <c r="Y762" s="9">
        <v>0.5</v>
      </c>
      <c r="Z762" s="9">
        <v>0.125</v>
      </c>
      <c r="AA762" s="6">
        <v>1</v>
      </c>
      <c r="AB762" s="11">
        <v>2</v>
      </c>
      <c r="AC762" s="9">
        <f t="shared" si="50"/>
        <v>0.125</v>
      </c>
      <c r="AD762" s="7">
        <f t="shared" si="51"/>
        <v>0.25</v>
      </c>
    </row>
    <row r="763" spans="1:30" s="30" customFormat="1" x14ac:dyDescent="0.3">
      <c r="A763" s="8" t="s">
        <v>29</v>
      </c>
      <c r="B763" s="11" t="s">
        <v>2248</v>
      </c>
      <c r="C763" s="11" t="s">
        <v>1917</v>
      </c>
      <c r="D763" s="13" t="s">
        <v>1678</v>
      </c>
      <c r="E763" s="4" t="s">
        <v>195</v>
      </c>
      <c r="F763" s="6">
        <v>21</v>
      </c>
      <c r="G763" s="14" t="s">
        <v>2043</v>
      </c>
      <c r="H763" s="15" t="s">
        <v>2044</v>
      </c>
      <c r="I763" s="11" t="s">
        <v>721</v>
      </c>
      <c r="J763" s="11" t="s">
        <v>2045</v>
      </c>
      <c r="K763" s="11">
        <v>358</v>
      </c>
      <c r="L763" s="11" t="s">
        <v>669</v>
      </c>
      <c r="M763" s="11" t="s">
        <v>2046</v>
      </c>
      <c r="N763" s="11" t="s">
        <v>1523</v>
      </c>
      <c r="O763" s="11" t="s">
        <v>1954</v>
      </c>
      <c r="P763" s="11" t="s">
        <v>1329</v>
      </c>
      <c r="Q763" s="11" t="s">
        <v>1065</v>
      </c>
      <c r="R763" s="11" t="s">
        <v>1066</v>
      </c>
      <c r="S763" s="11" t="s">
        <v>1066</v>
      </c>
      <c r="T763" s="11" t="s">
        <v>1069</v>
      </c>
      <c r="U763" s="30" t="s">
        <v>1108</v>
      </c>
      <c r="V763" s="11" t="s">
        <v>1424</v>
      </c>
      <c r="W763" s="11" t="s">
        <v>1107</v>
      </c>
      <c r="X763" s="9">
        <v>0.54166666666666663</v>
      </c>
      <c r="Y763" s="9">
        <v>0.72222222222222221</v>
      </c>
      <c r="Z763" s="9">
        <v>0.18055555555555555</v>
      </c>
      <c r="AA763" s="6">
        <v>1</v>
      </c>
      <c r="AB763" s="11">
        <v>2</v>
      </c>
      <c r="AC763" s="9">
        <f t="shared" si="50"/>
        <v>0.18055555555555555</v>
      </c>
      <c r="AD763" s="7">
        <f t="shared" si="51"/>
        <v>0.3611111111111111</v>
      </c>
    </row>
    <row r="764" spans="1:30" s="30" customFormat="1" x14ac:dyDescent="0.3">
      <c r="A764" s="8" t="s">
        <v>29</v>
      </c>
      <c r="B764" s="11" t="s">
        <v>2248</v>
      </c>
      <c r="C764" s="11" t="s">
        <v>1917</v>
      </c>
      <c r="D764" s="13" t="s">
        <v>1734</v>
      </c>
      <c r="E764" s="4" t="s">
        <v>1735</v>
      </c>
      <c r="F764" s="6" t="s">
        <v>76</v>
      </c>
      <c r="G764" s="14" t="s">
        <v>2928</v>
      </c>
      <c r="H764" s="15" t="s">
        <v>2926</v>
      </c>
      <c r="I764" s="11" t="s">
        <v>1738</v>
      </c>
      <c r="J764" s="11" t="s">
        <v>1979</v>
      </c>
      <c r="K764" s="11">
        <v>503</v>
      </c>
      <c r="L764" s="11" t="s">
        <v>1920</v>
      </c>
      <c r="M764" s="11" t="s">
        <v>1980</v>
      </c>
      <c r="N764" s="11" t="s">
        <v>1523</v>
      </c>
      <c r="O764" s="11" t="s">
        <v>691</v>
      </c>
      <c r="P764" s="11" t="s">
        <v>1329</v>
      </c>
      <c r="Q764" s="11" t="s">
        <v>1065</v>
      </c>
      <c r="R764" s="11" t="s">
        <v>1560</v>
      </c>
      <c r="S764" s="11" t="s">
        <v>1560</v>
      </c>
      <c r="T764" s="11" t="s">
        <v>1069</v>
      </c>
      <c r="U764" s="30" t="s">
        <v>1108</v>
      </c>
      <c r="V764" s="11" t="s">
        <v>1425</v>
      </c>
      <c r="W764" s="11" t="s">
        <v>1243</v>
      </c>
      <c r="X764" s="9">
        <v>0.375</v>
      </c>
      <c r="Y764" s="9">
        <v>0.5</v>
      </c>
      <c r="Z764" s="9">
        <v>0.125</v>
      </c>
      <c r="AA764" s="36">
        <v>1</v>
      </c>
      <c r="AB764" s="42">
        <v>2</v>
      </c>
      <c r="AC764" s="9">
        <f t="shared" si="50"/>
        <v>0.125</v>
      </c>
      <c r="AD764" s="7">
        <f t="shared" si="51"/>
        <v>0.25</v>
      </c>
    </row>
    <row r="765" spans="1:30" s="30" customFormat="1" x14ac:dyDescent="0.3">
      <c r="A765" s="8" t="s">
        <v>29</v>
      </c>
      <c r="B765" s="11" t="s">
        <v>2248</v>
      </c>
      <c r="C765" s="11" t="s">
        <v>1917</v>
      </c>
      <c r="D765" s="13" t="s">
        <v>1734</v>
      </c>
      <c r="E765" s="4" t="s">
        <v>1735</v>
      </c>
      <c r="F765" s="6" t="s">
        <v>76</v>
      </c>
      <c r="G765" s="14" t="s">
        <v>2929</v>
      </c>
      <c r="H765" s="15" t="s">
        <v>2927</v>
      </c>
      <c r="I765" s="11" t="s">
        <v>1738</v>
      </c>
      <c r="J765" s="11" t="s">
        <v>1979</v>
      </c>
      <c r="K765" s="11">
        <v>5</v>
      </c>
      <c r="L765" s="11" t="s">
        <v>1920</v>
      </c>
      <c r="M765" s="11" t="s">
        <v>1981</v>
      </c>
      <c r="N765" s="11" t="s">
        <v>1523</v>
      </c>
      <c r="O765" s="11" t="s">
        <v>691</v>
      </c>
      <c r="P765" s="11" t="s">
        <v>1329</v>
      </c>
      <c r="Q765" s="11" t="s">
        <v>1065</v>
      </c>
      <c r="R765" s="11" t="s">
        <v>1560</v>
      </c>
      <c r="S765" s="11" t="s">
        <v>1560</v>
      </c>
      <c r="T765" s="11" t="s">
        <v>1069</v>
      </c>
      <c r="U765" s="30" t="s">
        <v>1108</v>
      </c>
      <c r="V765" s="11" t="s">
        <v>1425</v>
      </c>
      <c r="W765" s="11" t="s">
        <v>1107</v>
      </c>
      <c r="X765" s="9">
        <v>0.54166666666666663</v>
      </c>
      <c r="Y765" s="9">
        <v>0.625</v>
      </c>
      <c r="Z765" s="9">
        <v>8.3333333333333329E-2</v>
      </c>
      <c r="AA765" s="36">
        <v>1</v>
      </c>
      <c r="AB765" s="42">
        <v>2</v>
      </c>
      <c r="AC765" s="9">
        <f t="shared" si="50"/>
        <v>8.3333333333333329E-2</v>
      </c>
      <c r="AD765" s="7">
        <f t="shared" si="51"/>
        <v>0.16666666666666666</v>
      </c>
    </row>
    <row r="766" spans="1:30" s="30" customFormat="1" x14ac:dyDescent="0.3">
      <c r="A766" s="8" t="s">
        <v>29</v>
      </c>
      <c r="B766" s="11" t="s">
        <v>2248</v>
      </c>
      <c r="C766" s="11" t="s">
        <v>1917</v>
      </c>
      <c r="D766" s="41" t="s">
        <v>1689</v>
      </c>
      <c r="E766" s="4" t="s">
        <v>1690</v>
      </c>
      <c r="F766" s="6" t="s">
        <v>76</v>
      </c>
      <c r="G766" s="14" t="s">
        <v>1982</v>
      </c>
      <c r="H766" s="15" t="s">
        <v>1983</v>
      </c>
      <c r="I766" s="11" t="s">
        <v>1693</v>
      </c>
      <c r="J766" s="11" t="s">
        <v>1984</v>
      </c>
      <c r="K766" s="11">
        <v>2445</v>
      </c>
      <c r="L766" s="11" t="s">
        <v>1985</v>
      </c>
      <c r="M766" s="11" t="s">
        <v>1986</v>
      </c>
      <c r="N766" s="11" t="s">
        <v>1523</v>
      </c>
      <c r="O766" s="11" t="s">
        <v>1934</v>
      </c>
      <c r="P766" s="11" t="s">
        <v>1329</v>
      </c>
      <c r="Q766" s="11" t="s">
        <v>1070</v>
      </c>
      <c r="R766" s="11" t="s">
        <v>1560</v>
      </c>
      <c r="S766" s="11" t="s">
        <v>1560</v>
      </c>
      <c r="T766" s="11" t="s">
        <v>1071</v>
      </c>
      <c r="U766" s="30" t="s">
        <v>1105</v>
      </c>
      <c r="V766" s="11" t="s">
        <v>1172</v>
      </c>
      <c r="W766" s="11" t="s">
        <v>1243</v>
      </c>
      <c r="X766" s="9">
        <v>0.375</v>
      </c>
      <c r="Y766" s="9">
        <v>0.54166666666666663</v>
      </c>
      <c r="Z766" s="9">
        <v>0.16666666666666666</v>
      </c>
      <c r="AA766" s="6">
        <v>1</v>
      </c>
      <c r="AB766" s="11">
        <v>4</v>
      </c>
      <c r="AC766" s="9">
        <f t="shared" si="50"/>
        <v>0.16666666666666666</v>
      </c>
      <c r="AD766" s="7">
        <f t="shared" si="51"/>
        <v>0.66666666666666663</v>
      </c>
    </row>
    <row r="767" spans="1:30" s="30" customFormat="1" x14ac:dyDescent="0.3">
      <c r="A767" s="8" t="s">
        <v>29</v>
      </c>
      <c r="B767" s="11" t="s">
        <v>2248</v>
      </c>
      <c r="C767" s="11" t="s">
        <v>1917</v>
      </c>
      <c r="D767" s="41" t="s">
        <v>1678</v>
      </c>
      <c r="E767" s="4" t="s">
        <v>195</v>
      </c>
      <c r="F767" s="6">
        <v>27</v>
      </c>
      <c r="G767" s="14" t="s">
        <v>3224</v>
      </c>
      <c r="H767" s="15" t="s">
        <v>3223</v>
      </c>
      <c r="I767" s="11" t="s">
        <v>721</v>
      </c>
      <c r="J767" s="11" t="s">
        <v>2721</v>
      </c>
      <c r="K767" s="11">
        <v>1787</v>
      </c>
      <c r="L767" s="11" t="s">
        <v>1988</v>
      </c>
      <c r="M767" s="11" t="s">
        <v>1989</v>
      </c>
      <c r="N767" s="11" t="s">
        <v>1523</v>
      </c>
      <c r="O767" s="11" t="s">
        <v>691</v>
      </c>
      <c r="P767" s="11" t="s">
        <v>1329</v>
      </c>
      <c r="Q767" s="11" t="s">
        <v>1065</v>
      </c>
      <c r="R767" s="11" t="s">
        <v>1066</v>
      </c>
      <c r="S767" s="11" t="s">
        <v>1066</v>
      </c>
      <c r="T767" s="11" t="s">
        <v>1071</v>
      </c>
      <c r="U767" s="30" t="s">
        <v>1105</v>
      </c>
      <c r="V767" s="11" t="s">
        <v>1172</v>
      </c>
      <c r="W767" s="11" t="s">
        <v>1107</v>
      </c>
      <c r="X767" s="9">
        <v>0.58333333333333337</v>
      </c>
      <c r="Y767" s="9">
        <v>0.72222222222222221</v>
      </c>
      <c r="Z767" s="9">
        <v>0.1388888888888889</v>
      </c>
      <c r="AA767" s="6">
        <v>1</v>
      </c>
      <c r="AB767" s="11">
        <v>4</v>
      </c>
      <c r="AC767" s="9">
        <f t="shared" si="50"/>
        <v>0.1388888888888889</v>
      </c>
      <c r="AD767" s="7">
        <f t="shared" si="51"/>
        <v>0.55555555555555558</v>
      </c>
    </row>
    <row r="768" spans="1:30" s="30" customFormat="1" x14ac:dyDescent="0.3">
      <c r="A768" s="8" t="s">
        <v>29</v>
      </c>
      <c r="B768" s="11" t="s">
        <v>2248</v>
      </c>
      <c r="C768" s="11" t="s">
        <v>1917</v>
      </c>
      <c r="D768" s="13" t="s">
        <v>1734</v>
      </c>
      <c r="E768" s="4" t="s">
        <v>1735</v>
      </c>
      <c r="F768" s="6" t="s">
        <v>76</v>
      </c>
      <c r="G768" s="14" t="s">
        <v>2508</v>
      </c>
      <c r="H768" s="15" t="s">
        <v>2507</v>
      </c>
      <c r="I768" s="11" t="s">
        <v>1738</v>
      </c>
      <c r="J768" s="11" t="s">
        <v>2375</v>
      </c>
      <c r="K768" s="11" t="s">
        <v>681</v>
      </c>
      <c r="L768" s="11" t="s">
        <v>1990</v>
      </c>
      <c r="M768" s="11" t="s">
        <v>2376</v>
      </c>
      <c r="N768" s="11" t="s">
        <v>1523</v>
      </c>
      <c r="O768" s="11" t="s">
        <v>691</v>
      </c>
      <c r="P768" s="11" t="s">
        <v>1329</v>
      </c>
      <c r="Q768" s="11" t="s">
        <v>1065</v>
      </c>
      <c r="R768" s="11" t="s">
        <v>1560</v>
      </c>
      <c r="S768" s="11" t="s">
        <v>1560</v>
      </c>
      <c r="T768" s="11" t="s">
        <v>1180</v>
      </c>
      <c r="U768" s="30" t="s">
        <v>1105</v>
      </c>
      <c r="V768" s="11" t="s">
        <v>1173</v>
      </c>
      <c r="W768" s="11" t="s">
        <v>1243</v>
      </c>
      <c r="X768" s="9">
        <v>0.375</v>
      </c>
      <c r="Y768" s="9">
        <v>0.54166666666666663</v>
      </c>
      <c r="Z768" s="9">
        <v>0.16666666666666666</v>
      </c>
      <c r="AA768" s="6">
        <v>1</v>
      </c>
      <c r="AB768" s="11">
        <v>4</v>
      </c>
      <c r="AC768" s="9">
        <f t="shared" si="50"/>
        <v>0.16666666666666666</v>
      </c>
      <c r="AD768" s="7">
        <f t="shared" si="51"/>
        <v>0.66666666666666663</v>
      </c>
    </row>
    <row r="769" spans="1:30" s="30" customFormat="1" x14ac:dyDescent="0.3">
      <c r="A769" s="8" t="s">
        <v>29</v>
      </c>
      <c r="B769" s="11" t="s">
        <v>2248</v>
      </c>
      <c r="C769" s="11" t="s">
        <v>1917</v>
      </c>
      <c r="D769" s="41" t="s">
        <v>1678</v>
      </c>
      <c r="E769" s="4" t="s">
        <v>195</v>
      </c>
      <c r="F769" s="6">
        <v>27</v>
      </c>
      <c r="G769" s="14" t="s">
        <v>3224</v>
      </c>
      <c r="H769" s="15" t="s">
        <v>3223</v>
      </c>
      <c r="I769" s="11" t="s">
        <v>721</v>
      </c>
      <c r="J769" s="11" t="s">
        <v>1987</v>
      </c>
      <c r="K769" s="11">
        <v>1787</v>
      </c>
      <c r="L769" s="11" t="s">
        <v>1988</v>
      </c>
      <c r="M769" s="11" t="s">
        <v>1989</v>
      </c>
      <c r="N769" s="11" t="s">
        <v>1523</v>
      </c>
      <c r="O769" s="11" t="s">
        <v>691</v>
      </c>
      <c r="P769" s="11" t="s">
        <v>1329</v>
      </c>
      <c r="Q769" s="11" t="s">
        <v>1065</v>
      </c>
      <c r="R769" s="11" t="s">
        <v>1066</v>
      </c>
      <c r="S769" s="11" t="s">
        <v>1066</v>
      </c>
      <c r="T769" s="11" t="s">
        <v>1180</v>
      </c>
      <c r="U769" s="30" t="s">
        <v>1105</v>
      </c>
      <c r="V769" s="11" t="s">
        <v>1173</v>
      </c>
      <c r="W769" s="11" t="s">
        <v>1107</v>
      </c>
      <c r="X769" s="9">
        <v>0.58333333333333337</v>
      </c>
      <c r="Y769" s="9">
        <v>0.72222222222222221</v>
      </c>
      <c r="Z769" s="9">
        <v>0.1388888888888889</v>
      </c>
      <c r="AA769" s="6">
        <v>1</v>
      </c>
      <c r="AB769" s="11">
        <v>4</v>
      </c>
      <c r="AC769" s="9">
        <f t="shared" si="50"/>
        <v>0.1388888888888889</v>
      </c>
      <c r="AD769" s="7">
        <f t="shared" si="51"/>
        <v>0.55555555555555558</v>
      </c>
    </row>
    <row r="770" spans="1:30" s="30" customFormat="1" x14ac:dyDescent="0.3">
      <c r="A770" s="11" t="s">
        <v>29</v>
      </c>
      <c r="B770" s="11" t="s">
        <v>2248</v>
      </c>
      <c r="C770" s="11" t="s">
        <v>43</v>
      </c>
      <c r="D770" s="13" t="s">
        <v>1232</v>
      </c>
      <c r="E770" s="14" t="s">
        <v>365</v>
      </c>
      <c r="F770" s="6" t="s">
        <v>76</v>
      </c>
      <c r="G770" s="14" t="s">
        <v>377</v>
      </c>
      <c r="H770" s="15" t="s">
        <v>378</v>
      </c>
      <c r="I770" s="11" t="s">
        <v>802</v>
      </c>
      <c r="J770" s="11" t="s">
        <v>803</v>
      </c>
      <c r="K770" s="11">
        <v>2165</v>
      </c>
      <c r="L770" s="11" t="s">
        <v>804</v>
      </c>
      <c r="M770" s="11" t="s">
        <v>980</v>
      </c>
      <c r="N770" s="11" t="s">
        <v>1056</v>
      </c>
      <c r="O770" s="11" t="s">
        <v>1090</v>
      </c>
      <c r="P770" s="11" t="s">
        <v>1091</v>
      </c>
      <c r="Q770" s="11" t="s">
        <v>1061</v>
      </c>
      <c r="R770" s="24" t="s">
        <v>4321</v>
      </c>
      <c r="S770" s="24" t="s">
        <v>4321</v>
      </c>
      <c r="T770" s="11" t="s">
        <v>1062</v>
      </c>
      <c r="U770" s="30" t="s">
        <v>1105</v>
      </c>
      <c r="V770" s="11" t="s">
        <v>1168</v>
      </c>
      <c r="W770" s="11" t="s">
        <v>1243</v>
      </c>
      <c r="X770" s="9">
        <v>0.375</v>
      </c>
      <c r="Y770" s="9">
        <v>0.54166666666666663</v>
      </c>
      <c r="Z770" s="9">
        <v>0.16666666666666666</v>
      </c>
      <c r="AA770" s="6">
        <v>1</v>
      </c>
      <c r="AB770" s="11">
        <v>4</v>
      </c>
      <c r="AC770" s="9">
        <f t="shared" si="50"/>
        <v>0.16666666666666666</v>
      </c>
      <c r="AD770" s="7">
        <f t="shared" si="51"/>
        <v>0.66666666666666663</v>
      </c>
    </row>
    <row r="771" spans="1:30" s="30" customFormat="1" x14ac:dyDescent="0.3">
      <c r="A771" s="11" t="s">
        <v>29</v>
      </c>
      <c r="B771" s="11" t="s">
        <v>2248</v>
      </c>
      <c r="C771" s="11" t="s">
        <v>43</v>
      </c>
      <c r="D771" s="13" t="s">
        <v>1137</v>
      </c>
      <c r="E771" s="20" t="s">
        <v>1296</v>
      </c>
      <c r="F771" s="6">
        <v>27</v>
      </c>
      <c r="G771" s="14" t="s">
        <v>1252</v>
      </c>
      <c r="H771" s="15" t="s">
        <v>1295</v>
      </c>
      <c r="I771" s="11" t="s">
        <v>811</v>
      </c>
      <c r="J771" s="11" t="s">
        <v>1260</v>
      </c>
      <c r="K771" s="11">
        <v>241</v>
      </c>
      <c r="L771" s="11" t="s">
        <v>804</v>
      </c>
      <c r="M771" s="11" t="s">
        <v>1261</v>
      </c>
      <c r="N771" s="11" t="s">
        <v>1056</v>
      </c>
      <c r="O771" s="11" t="s">
        <v>1090</v>
      </c>
      <c r="P771" s="11" t="s">
        <v>1091</v>
      </c>
      <c r="Q771" s="11" t="s">
        <v>1065</v>
      </c>
      <c r="R771" s="11" t="s">
        <v>1074</v>
      </c>
      <c r="S771" s="11" t="s">
        <v>1074</v>
      </c>
      <c r="T771" s="11" t="s">
        <v>1062</v>
      </c>
      <c r="U771" s="30" t="s">
        <v>1105</v>
      </c>
      <c r="V771" s="11" t="s">
        <v>1168</v>
      </c>
      <c r="W771" s="11" t="s">
        <v>1107</v>
      </c>
      <c r="X771" s="9">
        <v>0.58333333333333337</v>
      </c>
      <c r="Y771" s="9">
        <v>0.64583333333333337</v>
      </c>
      <c r="Z771" s="9">
        <v>6.25E-2</v>
      </c>
      <c r="AA771" s="6">
        <v>1</v>
      </c>
      <c r="AB771" s="11">
        <v>4</v>
      </c>
      <c r="AC771" s="9">
        <f t="shared" si="50"/>
        <v>6.25E-2</v>
      </c>
      <c r="AD771" s="7">
        <f t="shared" si="51"/>
        <v>0.25</v>
      </c>
    </row>
    <row r="772" spans="1:30" s="30" customFormat="1" x14ac:dyDescent="0.3">
      <c r="A772" s="11" t="s">
        <v>29</v>
      </c>
      <c r="B772" s="11" t="s">
        <v>2248</v>
      </c>
      <c r="C772" s="11" t="s">
        <v>43</v>
      </c>
      <c r="D772" s="41" t="s">
        <v>1421</v>
      </c>
      <c r="E772" s="14" t="s">
        <v>59</v>
      </c>
      <c r="F772" s="6">
        <v>778</v>
      </c>
      <c r="G772" s="14" t="s">
        <v>1266</v>
      </c>
      <c r="H772" s="15" t="s">
        <v>1270</v>
      </c>
      <c r="I772" s="11" t="s">
        <v>673</v>
      </c>
      <c r="J772" s="11" t="s">
        <v>2593</v>
      </c>
      <c r="K772" s="11">
        <v>185</v>
      </c>
      <c r="L772" s="11" t="s">
        <v>804</v>
      </c>
      <c r="M772" s="11" t="s">
        <v>1267</v>
      </c>
      <c r="N772" s="11" t="s">
        <v>1056</v>
      </c>
      <c r="O772" s="11" t="s">
        <v>1090</v>
      </c>
      <c r="P772" s="11" t="s">
        <v>1091</v>
      </c>
      <c r="Q772" s="11" t="s">
        <v>1065</v>
      </c>
      <c r="R772" s="11" t="s">
        <v>1066</v>
      </c>
      <c r="S772" s="11" t="s">
        <v>1066</v>
      </c>
      <c r="T772" s="11" t="s">
        <v>1062</v>
      </c>
      <c r="U772" s="30" t="s">
        <v>1105</v>
      </c>
      <c r="V772" s="11" t="s">
        <v>1168</v>
      </c>
      <c r="W772" s="11" t="s">
        <v>1107</v>
      </c>
      <c r="X772" s="9">
        <v>0.64583333333333337</v>
      </c>
      <c r="Y772" s="9">
        <v>0.72222222222222221</v>
      </c>
      <c r="Z772" s="9">
        <v>7.6388888888888895E-2</v>
      </c>
      <c r="AA772" s="6">
        <v>1</v>
      </c>
      <c r="AB772" s="11">
        <v>4</v>
      </c>
      <c r="AC772" s="9">
        <f t="shared" si="50"/>
        <v>7.6388888888888895E-2</v>
      </c>
      <c r="AD772" s="7">
        <f t="shared" si="51"/>
        <v>0.30555555555555558</v>
      </c>
    </row>
    <row r="773" spans="1:30" s="30" customFormat="1" x14ac:dyDescent="0.3">
      <c r="A773" s="11" t="s">
        <v>29</v>
      </c>
      <c r="B773" s="11" t="s">
        <v>2248</v>
      </c>
      <c r="C773" s="11" t="s">
        <v>43</v>
      </c>
      <c r="D773" s="13" t="s">
        <v>1233</v>
      </c>
      <c r="E773" s="20" t="s">
        <v>379</v>
      </c>
      <c r="F773" s="6" t="s">
        <v>61</v>
      </c>
      <c r="G773" s="14" t="s">
        <v>405</v>
      </c>
      <c r="H773" s="15" t="s">
        <v>406</v>
      </c>
      <c r="I773" s="11" t="s">
        <v>805</v>
      </c>
      <c r="J773" s="11" t="s">
        <v>2592</v>
      </c>
      <c r="K773" s="11">
        <v>2375</v>
      </c>
      <c r="L773" s="11" t="s">
        <v>812</v>
      </c>
      <c r="M773" s="11" t="s">
        <v>985</v>
      </c>
      <c r="N773" s="11" t="s">
        <v>1056</v>
      </c>
      <c r="O773" s="11" t="s">
        <v>1090</v>
      </c>
      <c r="P773" s="11" t="s">
        <v>1091</v>
      </c>
      <c r="Q773" s="11" t="s">
        <v>1061</v>
      </c>
      <c r="R773" s="11" t="s">
        <v>1074</v>
      </c>
      <c r="S773" s="11" t="s">
        <v>1074</v>
      </c>
      <c r="T773" s="27" t="s">
        <v>1064</v>
      </c>
      <c r="U773" s="30" t="s">
        <v>1105</v>
      </c>
      <c r="V773" s="70" t="s">
        <v>1169</v>
      </c>
      <c r="W773" s="11" t="s">
        <v>1243</v>
      </c>
      <c r="X773" s="9">
        <v>0.375</v>
      </c>
      <c r="Y773" s="9">
        <v>0.5</v>
      </c>
      <c r="Z773" s="9">
        <v>0.125</v>
      </c>
      <c r="AA773" s="6">
        <v>1</v>
      </c>
      <c r="AB773" s="11">
        <v>4</v>
      </c>
      <c r="AC773" s="9">
        <f t="shared" si="50"/>
        <v>0.125</v>
      </c>
      <c r="AD773" s="7">
        <f t="shared" si="51"/>
        <v>0.5</v>
      </c>
    </row>
    <row r="774" spans="1:30" s="33" customFormat="1" ht="14.5" x14ac:dyDescent="0.35">
      <c r="A774" s="11" t="s">
        <v>29</v>
      </c>
      <c r="B774" s="11" t="s">
        <v>2248</v>
      </c>
      <c r="C774" s="11" t="s">
        <v>43</v>
      </c>
      <c r="D774" s="13" t="s">
        <v>1233</v>
      </c>
      <c r="E774" s="14" t="s">
        <v>379</v>
      </c>
      <c r="F774" s="6" t="s">
        <v>133</v>
      </c>
      <c r="G774" s="14" t="s">
        <v>388</v>
      </c>
      <c r="H774" s="15" t="s">
        <v>389</v>
      </c>
      <c r="I774" s="11" t="s">
        <v>805</v>
      </c>
      <c r="J774" s="11" t="s">
        <v>2594</v>
      </c>
      <c r="K774" s="11">
        <v>1140</v>
      </c>
      <c r="L774" s="11" t="s">
        <v>808</v>
      </c>
      <c r="M774" s="11" t="s">
        <v>982</v>
      </c>
      <c r="N774" s="11" t="s">
        <v>1056</v>
      </c>
      <c r="O774" s="11" t="s">
        <v>1090</v>
      </c>
      <c r="P774" s="11" t="s">
        <v>1091</v>
      </c>
      <c r="Q774" s="11" t="s">
        <v>1061</v>
      </c>
      <c r="R774" s="11" t="s">
        <v>1074</v>
      </c>
      <c r="S774" s="11" t="s">
        <v>1074</v>
      </c>
      <c r="T774" s="11" t="s">
        <v>1064</v>
      </c>
      <c r="U774" s="30" t="s">
        <v>1105</v>
      </c>
      <c r="V774" s="30" t="s">
        <v>1169</v>
      </c>
      <c r="W774" s="11" t="s">
        <v>1107</v>
      </c>
      <c r="X774" s="9">
        <v>0.54166666666666663</v>
      </c>
      <c r="Y774" s="9">
        <v>0.72222222222222221</v>
      </c>
      <c r="Z774" s="9">
        <v>0.18055555555555555</v>
      </c>
      <c r="AA774" s="6">
        <v>1</v>
      </c>
      <c r="AB774" s="11">
        <v>4</v>
      </c>
      <c r="AC774" s="9">
        <f t="shared" si="50"/>
        <v>0.18055555555555555</v>
      </c>
      <c r="AD774" s="7">
        <f t="shared" si="51"/>
        <v>0.72222222222222221</v>
      </c>
    </row>
    <row r="775" spans="1:30" s="33" customFormat="1" ht="14.5" x14ac:dyDescent="0.35">
      <c r="A775" s="11" t="s">
        <v>29</v>
      </c>
      <c r="B775" s="11" t="s">
        <v>2248</v>
      </c>
      <c r="C775" s="11" t="s">
        <v>43</v>
      </c>
      <c r="D775" s="12" t="s">
        <v>1414</v>
      </c>
      <c r="E775" s="20" t="s">
        <v>58</v>
      </c>
      <c r="F775" s="6">
        <v>1679</v>
      </c>
      <c r="G775" s="14" t="s">
        <v>1264</v>
      </c>
      <c r="H775" s="15" t="s">
        <v>1268</v>
      </c>
      <c r="I775" s="11" t="s">
        <v>670</v>
      </c>
      <c r="J775" s="11" t="s">
        <v>801</v>
      </c>
      <c r="K775" s="11">
        <v>1267</v>
      </c>
      <c r="L775" s="11" t="s">
        <v>669</v>
      </c>
      <c r="M775" s="11" t="s">
        <v>979</v>
      </c>
      <c r="N775" s="11" t="s">
        <v>1056</v>
      </c>
      <c r="O775" s="11" t="s">
        <v>1090</v>
      </c>
      <c r="P775" s="11" t="s">
        <v>1091</v>
      </c>
      <c r="Q775" s="11" t="s">
        <v>1065</v>
      </c>
      <c r="R775" s="1" t="s">
        <v>4317</v>
      </c>
      <c r="S775" s="1" t="s">
        <v>4317</v>
      </c>
      <c r="T775" s="27" t="s">
        <v>1067</v>
      </c>
      <c r="U775" s="30" t="s">
        <v>1105</v>
      </c>
      <c r="V775" s="70" t="s">
        <v>1170</v>
      </c>
      <c r="W775" s="11" t="s">
        <v>1243</v>
      </c>
      <c r="X775" s="9">
        <v>0.375</v>
      </c>
      <c r="Y775" s="9">
        <v>0.41666666666666669</v>
      </c>
      <c r="Z775" s="9">
        <v>4.1666666666666664E-2</v>
      </c>
      <c r="AA775" s="6">
        <v>1</v>
      </c>
      <c r="AB775" s="11">
        <v>4</v>
      </c>
      <c r="AC775" s="9">
        <f t="shared" si="50"/>
        <v>4.1666666666666664E-2</v>
      </c>
      <c r="AD775" s="7">
        <f t="shared" si="51"/>
        <v>0.16666666666666666</v>
      </c>
    </row>
    <row r="776" spans="1:30" s="33" customFormat="1" ht="14.5" x14ac:dyDescent="0.35">
      <c r="A776" s="11" t="s">
        <v>29</v>
      </c>
      <c r="B776" s="11" t="s">
        <v>2248</v>
      </c>
      <c r="C776" s="11" t="s">
        <v>43</v>
      </c>
      <c r="D776" s="41" t="s">
        <v>1421</v>
      </c>
      <c r="E776" s="20" t="s">
        <v>59</v>
      </c>
      <c r="F776" s="6">
        <v>734</v>
      </c>
      <c r="G776" s="14" t="s">
        <v>1265</v>
      </c>
      <c r="H776" s="15" t="s">
        <v>1269</v>
      </c>
      <c r="I776" s="11" t="s">
        <v>673</v>
      </c>
      <c r="J776" s="11" t="s">
        <v>801</v>
      </c>
      <c r="K776" s="11">
        <v>1272</v>
      </c>
      <c r="L776" s="11" t="s">
        <v>669</v>
      </c>
      <c r="M776" s="11" t="s">
        <v>979</v>
      </c>
      <c r="N776" s="11" t="s">
        <v>1056</v>
      </c>
      <c r="O776" s="11" t="s">
        <v>1090</v>
      </c>
      <c r="P776" s="11" t="s">
        <v>1091</v>
      </c>
      <c r="Q776" s="11" t="s">
        <v>1065</v>
      </c>
      <c r="R776" s="11" t="s">
        <v>1066</v>
      </c>
      <c r="S776" s="11" t="s">
        <v>1066</v>
      </c>
      <c r="T776" s="27" t="s">
        <v>1067</v>
      </c>
      <c r="U776" s="30" t="s">
        <v>1105</v>
      </c>
      <c r="V776" s="70" t="s">
        <v>1170</v>
      </c>
      <c r="W776" s="11" t="s">
        <v>1243</v>
      </c>
      <c r="X776" s="9">
        <v>0.41666666666666669</v>
      </c>
      <c r="Y776" s="9">
        <v>0.45833333333333331</v>
      </c>
      <c r="Z776" s="9">
        <v>4.1666666666666664E-2</v>
      </c>
      <c r="AA776" s="6">
        <v>1</v>
      </c>
      <c r="AB776" s="11">
        <v>4</v>
      </c>
      <c r="AC776" s="9">
        <f t="shared" si="50"/>
        <v>4.1666666666666664E-2</v>
      </c>
      <c r="AD776" s="7">
        <f t="shared" si="51"/>
        <v>0.16666666666666666</v>
      </c>
    </row>
    <row r="777" spans="1:30" s="33" customFormat="1" ht="14.5" x14ac:dyDescent="0.35">
      <c r="A777" s="11" t="s">
        <v>29</v>
      </c>
      <c r="B777" s="11" t="s">
        <v>2248</v>
      </c>
      <c r="C777" s="11" t="s">
        <v>43</v>
      </c>
      <c r="D777" s="13" t="s">
        <v>1134</v>
      </c>
      <c r="E777" s="16" t="s">
        <v>370</v>
      </c>
      <c r="F777" s="6" t="s">
        <v>120</v>
      </c>
      <c r="G777" s="14" t="s">
        <v>4279</v>
      </c>
      <c r="H777" s="15" t="s">
        <v>4280</v>
      </c>
      <c r="I777" s="11" t="s">
        <v>799</v>
      </c>
      <c r="J777" s="11" t="s">
        <v>801</v>
      </c>
      <c r="K777" s="11">
        <v>822</v>
      </c>
      <c r="L777" s="11" t="s">
        <v>669</v>
      </c>
      <c r="M777" s="11" t="s">
        <v>979</v>
      </c>
      <c r="N777" s="11" t="s">
        <v>1056</v>
      </c>
      <c r="O777" s="11" t="s">
        <v>1090</v>
      </c>
      <c r="P777" s="11" t="s">
        <v>1091</v>
      </c>
      <c r="Q777" s="11" t="s">
        <v>1065</v>
      </c>
      <c r="R777" s="11" t="s">
        <v>1074</v>
      </c>
      <c r="S777" s="11" t="s">
        <v>1074</v>
      </c>
      <c r="T777" s="27" t="s">
        <v>1067</v>
      </c>
      <c r="U777" s="30" t="s">
        <v>1105</v>
      </c>
      <c r="V777" s="70" t="s">
        <v>1170</v>
      </c>
      <c r="W777" s="11" t="s">
        <v>1243</v>
      </c>
      <c r="X777" s="9">
        <v>0.45833333333333331</v>
      </c>
      <c r="Y777" s="9">
        <v>0.5</v>
      </c>
      <c r="Z777" s="9">
        <v>4.1666666666666664E-2</v>
      </c>
      <c r="AA777" s="6">
        <v>1</v>
      </c>
      <c r="AB777" s="11">
        <v>4</v>
      </c>
      <c r="AC777" s="9">
        <f t="shared" si="50"/>
        <v>4.1666666666666664E-2</v>
      </c>
      <c r="AD777" s="7">
        <f t="shared" si="51"/>
        <v>0.16666666666666666</v>
      </c>
    </row>
    <row r="778" spans="1:30" s="33" customFormat="1" ht="14.5" x14ac:dyDescent="0.35">
      <c r="A778" s="11" t="s">
        <v>29</v>
      </c>
      <c r="B778" s="11" t="s">
        <v>2248</v>
      </c>
      <c r="C778" s="11" t="s">
        <v>43</v>
      </c>
      <c r="D778" s="13" t="s">
        <v>1233</v>
      </c>
      <c r="E778" s="14" t="s">
        <v>379</v>
      </c>
      <c r="F778" s="6">
        <v>11</v>
      </c>
      <c r="G778" s="14" t="s">
        <v>1253</v>
      </c>
      <c r="H778" s="15" t="s">
        <v>1257</v>
      </c>
      <c r="I778" s="11" t="s">
        <v>805</v>
      </c>
      <c r="J778" s="11" t="s">
        <v>1258</v>
      </c>
      <c r="K778" s="11">
        <v>113</v>
      </c>
      <c r="L778" s="11" t="s">
        <v>669</v>
      </c>
      <c r="M778" s="11" t="s">
        <v>1259</v>
      </c>
      <c r="N778" s="11" t="s">
        <v>1056</v>
      </c>
      <c r="O778" s="11" t="s">
        <v>1095</v>
      </c>
      <c r="P778" s="11" t="s">
        <v>1091</v>
      </c>
      <c r="Q778" s="11" t="s">
        <v>1061</v>
      </c>
      <c r="R778" s="11" t="s">
        <v>1074</v>
      </c>
      <c r="S778" s="11" t="s">
        <v>1074</v>
      </c>
      <c r="T778" s="11" t="s">
        <v>1067</v>
      </c>
      <c r="U778" s="30" t="s">
        <v>1105</v>
      </c>
      <c r="V778" s="30" t="s">
        <v>1170</v>
      </c>
      <c r="W778" s="11" t="s">
        <v>1107</v>
      </c>
      <c r="X778" s="9">
        <v>0.54166666666666663</v>
      </c>
      <c r="Y778" s="9">
        <v>0.72222222222222221</v>
      </c>
      <c r="Z778" s="9">
        <v>0.18055555555555555</v>
      </c>
      <c r="AA778" s="6">
        <v>1</v>
      </c>
      <c r="AB778" s="11">
        <v>4</v>
      </c>
      <c r="AC778" s="9">
        <f t="shared" si="50"/>
        <v>0.18055555555555555</v>
      </c>
      <c r="AD778" s="7">
        <f t="shared" si="51"/>
        <v>0.72222222222222221</v>
      </c>
    </row>
    <row r="779" spans="1:30" s="33" customFormat="1" ht="14.5" x14ac:dyDescent="0.35">
      <c r="A779" s="11" t="s">
        <v>29</v>
      </c>
      <c r="B779" s="11" t="s">
        <v>2248</v>
      </c>
      <c r="C779" s="11" t="s">
        <v>43</v>
      </c>
      <c r="D779" s="13" t="s">
        <v>1233</v>
      </c>
      <c r="E779" s="20" t="s">
        <v>379</v>
      </c>
      <c r="F779" s="6" t="s">
        <v>61</v>
      </c>
      <c r="G779" s="14" t="s">
        <v>405</v>
      </c>
      <c r="H779" s="15" t="s">
        <v>406</v>
      </c>
      <c r="I779" s="11" t="s">
        <v>805</v>
      </c>
      <c r="J779" s="11" t="s">
        <v>2592</v>
      </c>
      <c r="K779" s="11">
        <v>2375</v>
      </c>
      <c r="L779" s="11" t="s">
        <v>812</v>
      </c>
      <c r="M779" s="11" t="s">
        <v>985</v>
      </c>
      <c r="N779" s="11" t="s">
        <v>1056</v>
      </c>
      <c r="O779" s="11" t="s">
        <v>1090</v>
      </c>
      <c r="P779" s="11" t="s">
        <v>1091</v>
      </c>
      <c r="Q779" s="11" t="s">
        <v>1061</v>
      </c>
      <c r="R779" s="11" t="s">
        <v>1074</v>
      </c>
      <c r="S779" s="11" t="s">
        <v>1074</v>
      </c>
      <c r="T779" s="27" t="s">
        <v>1069</v>
      </c>
      <c r="U779" s="30" t="s">
        <v>1105</v>
      </c>
      <c r="V779" s="70" t="s">
        <v>1171</v>
      </c>
      <c r="W779" s="11" t="s">
        <v>1243</v>
      </c>
      <c r="X779" s="9">
        <v>0.375</v>
      </c>
      <c r="Y779" s="9">
        <v>0.5</v>
      </c>
      <c r="Z779" s="9">
        <v>0.125</v>
      </c>
      <c r="AA779" s="6">
        <v>1</v>
      </c>
      <c r="AB779" s="11">
        <v>4</v>
      </c>
      <c r="AC779" s="9">
        <f t="shared" si="50"/>
        <v>0.125</v>
      </c>
      <c r="AD779" s="7">
        <f t="shared" si="51"/>
        <v>0.5</v>
      </c>
    </row>
    <row r="780" spans="1:30" s="33" customFormat="1" ht="14.5" x14ac:dyDescent="0.35">
      <c r="A780" s="11" t="s">
        <v>29</v>
      </c>
      <c r="B780" s="11" t="s">
        <v>2248</v>
      </c>
      <c r="C780" s="11" t="s">
        <v>43</v>
      </c>
      <c r="D780" s="12" t="s">
        <v>1116</v>
      </c>
      <c r="E780" s="20" t="s">
        <v>89</v>
      </c>
      <c r="F780" s="6">
        <v>107</v>
      </c>
      <c r="G780" s="14" t="s">
        <v>2866</v>
      </c>
      <c r="H780" s="15" t="s">
        <v>2867</v>
      </c>
      <c r="I780" s="11" t="s">
        <v>696</v>
      </c>
      <c r="J780" s="11" t="s">
        <v>2592</v>
      </c>
      <c r="K780" s="11">
        <v>2450</v>
      </c>
      <c r="L780" s="11" t="s">
        <v>2402</v>
      </c>
      <c r="M780" s="11" t="s">
        <v>984</v>
      </c>
      <c r="N780" s="11" t="s">
        <v>1056</v>
      </c>
      <c r="O780" s="11" t="s">
        <v>1090</v>
      </c>
      <c r="P780" s="11" t="s">
        <v>1091</v>
      </c>
      <c r="Q780" s="11" t="s">
        <v>1065</v>
      </c>
      <c r="R780" s="8" t="s">
        <v>1066</v>
      </c>
      <c r="S780" s="8" t="s">
        <v>1066</v>
      </c>
      <c r="T780" s="27" t="s">
        <v>1069</v>
      </c>
      <c r="U780" s="30" t="s">
        <v>1105</v>
      </c>
      <c r="V780" s="70" t="s">
        <v>1171</v>
      </c>
      <c r="W780" s="11" t="s">
        <v>1107</v>
      </c>
      <c r="X780" s="9">
        <v>0.54166666666666663</v>
      </c>
      <c r="Y780" s="9">
        <v>0.58333333333333337</v>
      </c>
      <c r="Z780" s="9">
        <v>4.1666666666666664E-2</v>
      </c>
      <c r="AA780" s="6">
        <v>1</v>
      </c>
      <c r="AB780" s="11">
        <v>4</v>
      </c>
      <c r="AC780" s="9">
        <f t="shared" si="50"/>
        <v>4.1666666666666664E-2</v>
      </c>
      <c r="AD780" s="7">
        <f t="shared" si="51"/>
        <v>0.16666666666666666</v>
      </c>
    </row>
    <row r="781" spans="1:30" customFormat="1" ht="14.5" x14ac:dyDescent="0.35">
      <c r="A781" s="11" t="s">
        <v>29</v>
      </c>
      <c r="B781" s="11" t="s">
        <v>2248</v>
      </c>
      <c r="C781" s="11" t="s">
        <v>43</v>
      </c>
      <c r="D781" s="13" t="s">
        <v>1137</v>
      </c>
      <c r="E781" s="20" t="s">
        <v>1296</v>
      </c>
      <c r="F781" s="6">
        <v>31</v>
      </c>
      <c r="G781" s="14" t="s">
        <v>397</v>
      </c>
      <c r="H781" s="15" t="s">
        <v>398</v>
      </c>
      <c r="I781" s="11" t="s">
        <v>811</v>
      </c>
      <c r="J781" s="11" t="s">
        <v>2592</v>
      </c>
      <c r="K781" s="11">
        <v>2450</v>
      </c>
      <c r="L781" s="11" t="s">
        <v>2402</v>
      </c>
      <c r="M781" s="11" t="s">
        <v>984</v>
      </c>
      <c r="N781" s="11" t="s">
        <v>1056</v>
      </c>
      <c r="O781" s="11" t="s">
        <v>1090</v>
      </c>
      <c r="P781" s="11" t="s">
        <v>1091</v>
      </c>
      <c r="Q781" s="11" t="s">
        <v>1065</v>
      </c>
      <c r="R781" s="11" t="s">
        <v>1074</v>
      </c>
      <c r="S781" s="11" t="s">
        <v>1074</v>
      </c>
      <c r="T781" s="11" t="s">
        <v>1069</v>
      </c>
      <c r="U781" s="30" t="s">
        <v>1105</v>
      </c>
      <c r="V781" s="30" t="s">
        <v>1171</v>
      </c>
      <c r="W781" s="11" t="s">
        <v>1107</v>
      </c>
      <c r="X781" s="9">
        <v>0.58333333333333337</v>
      </c>
      <c r="Y781" s="9">
        <v>0.625</v>
      </c>
      <c r="Z781" s="9">
        <v>4.1666666666666664E-2</v>
      </c>
      <c r="AA781" s="6">
        <v>1</v>
      </c>
      <c r="AB781" s="11">
        <v>4</v>
      </c>
      <c r="AC781" s="9">
        <f t="shared" si="50"/>
        <v>4.1666666666666664E-2</v>
      </c>
      <c r="AD781" s="7">
        <f t="shared" si="51"/>
        <v>0.16666666666666666</v>
      </c>
    </row>
    <row r="782" spans="1:30" s="33" customFormat="1" ht="14.5" x14ac:dyDescent="0.35">
      <c r="A782" s="11" t="s">
        <v>29</v>
      </c>
      <c r="B782" s="11" t="s">
        <v>2248</v>
      </c>
      <c r="C782" s="11" t="s">
        <v>43</v>
      </c>
      <c r="D782" s="13" t="s">
        <v>1117</v>
      </c>
      <c r="E782" s="20" t="s">
        <v>90</v>
      </c>
      <c r="F782" s="6">
        <v>1095</v>
      </c>
      <c r="G782" s="14" t="s">
        <v>399</v>
      </c>
      <c r="H782" s="15" t="s">
        <v>400</v>
      </c>
      <c r="I782" s="11" t="s">
        <v>714</v>
      </c>
      <c r="J782" s="11" t="s">
        <v>2592</v>
      </c>
      <c r="K782" s="11">
        <v>2450</v>
      </c>
      <c r="L782" s="11" t="s">
        <v>2402</v>
      </c>
      <c r="M782" s="11" t="s">
        <v>984</v>
      </c>
      <c r="N782" s="11" t="s">
        <v>1056</v>
      </c>
      <c r="O782" s="11" t="s">
        <v>1090</v>
      </c>
      <c r="P782" s="11" t="s">
        <v>1091</v>
      </c>
      <c r="Q782" s="11" t="s">
        <v>1065</v>
      </c>
      <c r="R782" s="11" t="s">
        <v>1360</v>
      </c>
      <c r="S782" s="11" t="s">
        <v>1360</v>
      </c>
      <c r="T782" s="11" t="s">
        <v>1069</v>
      </c>
      <c r="U782" s="30" t="s">
        <v>1105</v>
      </c>
      <c r="V782" s="30" t="s">
        <v>1171</v>
      </c>
      <c r="W782" s="9" t="s">
        <v>1107</v>
      </c>
      <c r="X782" s="9">
        <v>0.625</v>
      </c>
      <c r="Y782" s="9">
        <v>0.66666666666666663</v>
      </c>
      <c r="Z782" s="9">
        <v>4.1666666666666664E-2</v>
      </c>
      <c r="AA782" s="6">
        <v>1</v>
      </c>
      <c r="AB782" s="11">
        <v>4</v>
      </c>
      <c r="AC782" s="9">
        <f t="shared" si="50"/>
        <v>4.1666666666666664E-2</v>
      </c>
      <c r="AD782" s="7">
        <f t="shared" si="51"/>
        <v>0.16666666666666666</v>
      </c>
    </row>
    <row r="783" spans="1:30" customFormat="1" ht="14.5" x14ac:dyDescent="0.35">
      <c r="A783" s="11" t="s">
        <v>29</v>
      </c>
      <c r="B783" s="11" t="s">
        <v>2248</v>
      </c>
      <c r="C783" s="11" t="s">
        <v>43</v>
      </c>
      <c r="D783" s="12" t="s">
        <v>1414</v>
      </c>
      <c r="E783" s="20" t="s">
        <v>58</v>
      </c>
      <c r="F783" s="6">
        <v>1707</v>
      </c>
      <c r="G783" s="14" t="s">
        <v>401</v>
      </c>
      <c r="H783" s="15" t="s">
        <v>402</v>
      </c>
      <c r="I783" s="11" t="s">
        <v>670</v>
      </c>
      <c r="J783" s="11" t="s">
        <v>2592</v>
      </c>
      <c r="K783" s="11">
        <v>2450</v>
      </c>
      <c r="L783" s="11" t="s">
        <v>2402</v>
      </c>
      <c r="M783" s="11" t="s">
        <v>984</v>
      </c>
      <c r="N783" s="11" t="s">
        <v>1056</v>
      </c>
      <c r="O783" s="11" t="s">
        <v>1090</v>
      </c>
      <c r="P783" s="11" t="s">
        <v>1091</v>
      </c>
      <c r="Q783" s="11" t="s">
        <v>1065</v>
      </c>
      <c r="R783" s="1" t="s">
        <v>4317</v>
      </c>
      <c r="S783" s="1" t="s">
        <v>4317</v>
      </c>
      <c r="T783" s="11" t="s">
        <v>1069</v>
      </c>
      <c r="U783" s="30" t="s">
        <v>1105</v>
      </c>
      <c r="V783" s="30" t="s">
        <v>1171</v>
      </c>
      <c r="W783" s="11" t="s">
        <v>1107</v>
      </c>
      <c r="X783" s="9">
        <v>0.66666666666666663</v>
      </c>
      <c r="Y783" s="9">
        <v>0.69444444444444453</v>
      </c>
      <c r="Z783" s="9">
        <v>2.7777777777777776E-2</v>
      </c>
      <c r="AA783" s="6">
        <v>1</v>
      </c>
      <c r="AB783" s="11">
        <v>4</v>
      </c>
      <c r="AC783" s="9">
        <f t="shared" si="50"/>
        <v>2.7777777777777776E-2</v>
      </c>
      <c r="AD783" s="7">
        <f t="shared" si="51"/>
        <v>0.1111111111111111</v>
      </c>
    </row>
    <row r="784" spans="1:30" customFormat="1" ht="14.5" x14ac:dyDescent="0.35">
      <c r="A784" s="11" t="s">
        <v>29</v>
      </c>
      <c r="B784" s="11" t="s">
        <v>2248</v>
      </c>
      <c r="C784" s="11" t="s">
        <v>43</v>
      </c>
      <c r="D784" s="41" t="s">
        <v>1421</v>
      </c>
      <c r="E784" s="20" t="s">
        <v>59</v>
      </c>
      <c r="F784" s="6">
        <v>835</v>
      </c>
      <c r="G784" s="14" t="s">
        <v>403</v>
      </c>
      <c r="H784" s="15" t="s">
        <v>404</v>
      </c>
      <c r="I784" s="11" t="s">
        <v>673</v>
      </c>
      <c r="J784" s="11" t="s">
        <v>2592</v>
      </c>
      <c r="K784" s="11">
        <v>2450</v>
      </c>
      <c r="L784" s="11" t="s">
        <v>2402</v>
      </c>
      <c r="M784" s="11" t="s">
        <v>984</v>
      </c>
      <c r="N784" s="11" t="s">
        <v>1056</v>
      </c>
      <c r="O784" s="11" t="s">
        <v>1090</v>
      </c>
      <c r="P784" s="11" t="s">
        <v>1091</v>
      </c>
      <c r="Q784" s="11" t="s">
        <v>1065</v>
      </c>
      <c r="R784" s="11" t="s">
        <v>1066</v>
      </c>
      <c r="S784" s="11" t="s">
        <v>1066</v>
      </c>
      <c r="T784" s="11" t="s">
        <v>1069</v>
      </c>
      <c r="U784" s="30" t="s">
        <v>1105</v>
      </c>
      <c r="V784" s="30" t="s">
        <v>1171</v>
      </c>
      <c r="W784" s="11" t="s">
        <v>1107</v>
      </c>
      <c r="X784" s="9">
        <v>0.69444444444444453</v>
      </c>
      <c r="Y784" s="9">
        <v>0.72222222222222221</v>
      </c>
      <c r="Z784" s="9">
        <v>2.7777777777777776E-2</v>
      </c>
      <c r="AA784" s="6">
        <v>1</v>
      </c>
      <c r="AB784" s="11">
        <v>4</v>
      </c>
      <c r="AC784" s="9">
        <f t="shared" si="50"/>
        <v>2.7777777777777776E-2</v>
      </c>
      <c r="AD784" s="7">
        <f t="shared" si="51"/>
        <v>0.1111111111111111</v>
      </c>
    </row>
    <row r="785" spans="1:30" s="33" customFormat="1" ht="14.5" x14ac:dyDescent="0.35">
      <c r="A785" s="11" t="s">
        <v>29</v>
      </c>
      <c r="B785" s="11" t="s">
        <v>2248</v>
      </c>
      <c r="C785" s="11" t="s">
        <v>43</v>
      </c>
      <c r="D785" s="13" t="s">
        <v>1137</v>
      </c>
      <c r="E785" s="20" t="s">
        <v>1296</v>
      </c>
      <c r="F785" s="6">
        <v>39</v>
      </c>
      <c r="G785" s="14" t="s">
        <v>4281</v>
      </c>
      <c r="H785" s="15" t="s">
        <v>4282</v>
      </c>
      <c r="I785" s="11" t="s">
        <v>811</v>
      </c>
      <c r="J785" s="11" t="s">
        <v>800</v>
      </c>
      <c r="K785" s="11">
        <v>877</v>
      </c>
      <c r="L785" s="11" t="s">
        <v>669</v>
      </c>
      <c r="M785" s="11" t="s">
        <v>978</v>
      </c>
      <c r="N785" s="11" t="s">
        <v>1056</v>
      </c>
      <c r="O785" s="11" t="s">
        <v>1090</v>
      </c>
      <c r="P785" s="11" t="s">
        <v>1091</v>
      </c>
      <c r="Q785" s="11" t="s">
        <v>1065</v>
      </c>
      <c r="R785" s="11" t="s">
        <v>1074</v>
      </c>
      <c r="S785" s="11" t="s">
        <v>1074</v>
      </c>
      <c r="T785" s="11" t="s">
        <v>1071</v>
      </c>
      <c r="U785" s="30" t="s">
        <v>1105</v>
      </c>
      <c r="V785" s="30" t="s">
        <v>1172</v>
      </c>
      <c r="W785" s="11" t="s">
        <v>1243</v>
      </c>
      <c r="X785" s="9">
        <v>0.375</v>
      </c>
      <c r="Y785" s="9">
        <v>0.41666666666666669</v>
      </c>
      <c r="Z785" s="9">
        <v>4.1666666666666664E-2</v>
      </c>
      <c r="AA785" s="6">
        <v>1</v>
      </c>
      <c r="AB785" s="11">
        <v>4</v>
      </c>
      <c r="AC785" s="9">
        <f t="shared" si="50"/>
        <v>4.1666666666666664E-2</v>
      </c>
      <c r="AD785" s="7">
        <f t="shared" si="51"/>
        <v>0.16666666666666666</v>
      </c>
    </row>
    <row r="786" spans="1:30" s="33" customFormat="1" ht="14.5" x14ac:dyDescent="0.35">
      <c r="A786" s="11" t="s">
        <v>29</v>
      </c>
      <c r="B786" s="11" t="s">
        <v>2248</v>
      </c>
      <c r="C786" s="11" t="s">
        <v>43</v>
      </c>
      <c r="D786" s="41" t="s">
        <v>1421</v>
      </c>
      <c r="E786" s="4" t="s">
        <v>59</v>
      </c>
      <c r="F786" s="6">
        <v>809</v>
      </c>
      <c r="G786" s="14" t="s">
        <v>4283</v>
      </c>
      <c r="H786" s="15" t="s">
        <v>4284</v>
      </c>
      <c r="I786" s="11" t="s">
        <v>673</v>
      </c>
      <c r="J786" s="11" t="s">
        <v>798</v>
      </c>
      <c r="K786" s="11">
        <v>1248</v>
      </c>
      <c r="L786" s="11" t="s">
        <v>669</v>
      </c>
      <c r="M786" s="11" t="s">
        <v>4285</v>
      </c>
      <c r="N786" s="11" t="s">
        <v>1056</v>
      </c>
      <c r="O786" s="11" t="s">
        <v>1090</v>
      </c>
      <c r="P786" s="11" t="s">
        <v>1091</v>
      </c>
      <c r="Q786" s="11" t="s">
        <v>1065</v>
      </c>
      <c r="R786" s="11" t="s">
        <v>1066</v>
      </c>
      <c r="S786" s="11" t="s">
        <v>1066</v>
      </c>
      <c r="T786" s="11" t="s">
        <v>1071</v>
      </c>
      <c r="U786" s="30" t="s">
        <v>1105</v>
      </c>
      <c r="V786" s="30" t="s">
        <v>1172</v>
      </c>
      <c r="W786" s="11" t="s">
        <v>1243</v>
      </c>
      <c r="X786" s="9">
        <v>0.41666666666666669</v>
      </c>
      <c r="Y786" s="9">
        <v>0.45833333333333331</v>
      </c>
      <c r="Z786" s="9">
        <v>4.1666666666666664E-2</v>
      </c>
      <c r="AA786" s="6">
        <v>1</v>
      </c>
      <c r="AB786" s="11">
        <v>4</v>
      </c>
      <c r="AC786" s="9">
        <f t="shared" si="50"/>
        <v>4.1666666666666664E-2</v>
      </c>
      <c r="AD786" s="7">
        <f t="shared" si="51"/>
        <v>0.16666666666666666</v>
      </c>
    </row>
    <row r="787" spans="1:30" s="33" customFormat="1" ht="14.5" x14ac:dyDescent="0.35">
      <c r="A787" s="11" t="s">
        <v>29</v>
      </c>
      <c r="B787" s="11" t="s">
        <v>2248</v>
      </c>
      <c r="C787" s="11" t="s">
        <v>43</v>
      </c>
      <c r="D787" s="13" t="s">
        <v>1234</v>
      </c>
      <c r="E787" s="14" t="s">
        <v>370</v>
      </c>
      <c r="F787" s="6">
        <v>72</v>
      </c>
      <c r="G787" s="14" t="s">
        <v>4286</v>
      </c>
      <c r="H787" s="15" t="s">
        <v>4287</v>
      </c>
      <c r="I787" s="11" t="s">
        <v>799</v>
      </c>
      <c r="J787" s="11" t="s">
        <v>4288</v>
      </c>
      <c r="K787" s="11">
        <v>621</v>
      </c>
      <c r="L787" s="11" t="s">
        <v>669</v>
      </c>
      <c r="M787" s="11" t="s">
        <v>1012</v>
      </c>
      <c r="N787" s="11" t="s">
        <v>1056</v>
      </c>
      <c r="O787" s="11" t="s">
        <v>1090</v>
      </c>
      <c r="P787" s="11" t="s">
        <v>1091</v>
      </c>
      <c r="Q787" s="11" t="s">
        <v>1065</v>
      </c>
      <c r="R787" s="11" t="s">
        <v>1074</v>
      </c>
      <c r="S787" s="11" t="s">
        <v>1074</v>
      </c>
      <c r="T787" s="11" t="s">
        <v>1071</v>
      </c>
      <c r="U787" s="30" t="s">
        <v>1105</v>
      </c>
      <c r="V787" s="30" t="s">
        <v>1172</v>
      </c>
      <c r="W787" s="11" t="s">
        <v>1243</v>
      </c>
      <c r="X787" s="9">
        <v>0.45833333333333331</v>
      </c>
      <c r="Y787" s="9">
        <v>0.5</v>
      </c>
      <c r="Z787" s="9">
        <v>4.1666666666666664E-2</v>
      </c>
      <c r="AA787" s="6">
        <v>1</v>
      </c>
      <c r="AB787" s="11">
        <v>4</v>
      </c>
      <c r="AC787" s="9">
        <f t="shared" ref="AC787:AC791" si="52">PRODUCT(AA787,Z787)</f>
        <v>4.1666666666666664E-2</v>
      </c>
      <c r="AD787" s="7">
        <f t="shared" ref="AD787:AD791" si="53">AB787*AC787</f>
        <v>0.16666666666666666</v>
      </c>
    </row>
    <row r="788" spans="1:30" s="33" customFormat="1" ht="14.5" x14ac:dyDescent="0.35">
      <c r="A788" s="11" t="s">
        <v>29</v>
      </c>
      <c r="B788" s="11" t="s">
        <v>2248</v>
      </c>
      <c r="C788" s="11" t="s">
        <v>43</v>
      </c>
      <c r="D788" s="12" t="s">
        <v>1116</v>
      </c>
      <c r="E788" s="14" t="s">
        <v>89</v>
      </c>
      <c r="F788" s="6" t="s">
        <v>76</v>
      </c>
      <c r="G788" s="14" t="s">
        <v>4289</v>
      </c>
      <c r="H788" s="15" t="s">
        <v>4290</v>
      </c>
      <c r="I788" s="11" t="s">
        <v>696</v>
      </c>
      <c r="J788" s="11" t="s">
        <v>4291</v>
      </c>
      <c r="K788" s="11">
        <v>1138</v>
      </c>
      <c r="L788" s="11" t="s">
        <v>4292</v>
      </c>
      <c r="M788" s="11" t="s">
        <v>4293</v>
      </c>
      <c r="N788" s="11" t="s">
        <v>1056</v>
      </c>
      <c r="O788" s="11" t="s">
        <v>1090</v>
      </c>
      <c r="P788" s="11" t="s">
        <v>1091</v>
      </c>
      <c r="Q788" s="11" t="s">
        <v>1065</v>
      </c>
      <c r="R788" s="8" t="s">
        <v>1066</v>
      </c>
      <c r="S788" s="8" t="s">
        <v>1066</v>
      </c>
      <c r="T788" s="11" t="s">
        <v>1071</v>
      </c>
      <c r="U788" s="30" t="s">
        <v>1105</v>
      </c>
      <c r="V788" s="30" t="s">
        <v>1172</v>
      </c>
      <c r="W788" s="11" t="s">
        <v>1107</v>
      </c>
      <c r="X788" s="9">
        <v>0.54166666666666663</v>
      </c>
      <c r="Y788" s="9">
        <v>0.60416666666666663</v>
      </c>
      <c r="Z788" s="9">
        <v>6.25E-2</v>
      </c>
      <c r="AA788" s="6">
        <v>1</v>
      </c>
      <c r="AB788" s="11">
        <v>4</v>
      </c>
      <c r="AC788" s="9">
        <f t="shared" si="52"/>
        <v>6.25E-2</v>
      </c>
      <c r="AD788" s="7">
        <f t="shared" si="53"/>
        <v>0.25</v>
      </c>
    </row>
    <row r="789" spans="1:30" s="33" customFormat="1" ht="14.5" x14ac:dyDescent="0.35">
      <c r="A789" s="11" t="s">
        <v>29</v>
      </c>
      <c r="B789" s="11" t="s">
        <v>2248</v>
      </c>
      <c r="C789" s="11" t="s">
        <v>43</v>
      </c>
      <c r="D789" s="13" t="s">
        <v>1233</v>
      </c>
      <c r="E789" s="20" t="s">
        <v>379</v>
      </c>
      <c r="F789" s="6">
        <v>10</v>
      </c>
      <c r="G789" s="14" t="s">
        <v>4294</v>
      </c>
      <c r="H789" s="15" t="s">
        <v>4295</v>
      </c>
      <c r="I789" s="11" t="s">
        <v>805</v>
      </c>
      <c r="J789" s="11" t="s">
        <v>4291</v>
      </c>
      <c r="K789" s="11">
        <v>1138</v>
      </c>
      <c r="L789" s="11" t="s">
        <v>4296</v>
      </c>
      <c r="M789" s="11" t="s">
        <v>4297</v>
      </c>
      <c r="N789" s="11" t="s">
        <v>1056</v>
      </c>
      <c r="O789" s="11" t="s">
        <v>1090</v>
      </c>
      <c r="P789" s="11" t="s">
        <v>1091</v>
      </c>
      <c r="Q789" s="11" t="s">
        <v>1061</v>
      </c>
      <c r="R789" s="11" t="s">
        <v>1074</v>
      </c>
      <c r="S789" s="11" t="s">
        <v>1074</v>
      </c>
      <c r="T789" s="11" t="s">
        <v>1071</v>
      </c>
      <c r="U789" s="30" t="s">
        <v>1105</v>
      </c>
      <c r="V789" s="30" t="s">
        <v>1172</v>
      </c>
      <c r="W789" s="11" t="s">
        <v>1107</v>
      </c>
      <c r="X789" s="9">
        <v>0.60416666666666663</v>
      </c>
      <c r="Y789" s="9">
        <v>0.72222222222222221</v>
      </c>
      <c r="Z789" s="9">
        <v>0.11805555555555557</v>
      </c>
      <c r="AA789" s="6">
        <v>1</v>
      </c>
      <c r="AB789" s="11">
        <v>4</v>
      </c>
      <c r="AC789" s="9">
        <f t="shared" si="52"/>
        <v>0.11805555555555557</v>
      </c>
      <c r="AD789" s="7">
        <f t="shared" si="53"/>
        <v>0.47222222222222227</v>
      </c>
    </row>
    <row r="790" spans="1:30" s="33" customFormat="1" ht="14.5" x14ac:dyDescent="0.35">
      <c r="A790" s="11" t="s">
        <v>29</v>
      </c>
      <c r="B790" s="11" t="s">
        <v>2248</v>
      </c>
      <c r="C790" s="11" t="s">
        <v>43</v>
      </c>
      <c r="D790" s="13" t="s">
        <v>1109</v>
      </c>
      <c r="E790" s="5" t="s">
        <v>74</v>
      </c>
      <c r="F790" s="6" t="s">
        <v>536</v>
      </c>
      <c r="G790" s="14" t="s">
        <v>537</v>
      </c>
      <c r="H790" s="15" t="s">
        <v>1317</v>
      </c>
      <c r="I790" s="11" t="s">
        <v>1463</v>
      </c>
      <c r="J790" s="11" t="s">
        <v>2591</v>
      </c>
      <c r="K790" s="11">
        <v>3190</v>
      </c>
      <c r="L790" s="11" t="s">
        <v>860</v>
      </c>
      <c r="M790" s="11" t="s">
        <v>1016</v>
      </c>
      <c r="N790" s="11" t="s">
        <v>1056</v>
      </c>
      <c r="O790" s="11" t="s">
        <v>1090</v>
      </c>
      <c r="P790" s="11" t="s">
        <v>1091</v>
      </c>
      <c r="Q790" s="11" t="s">
        <v>1070</v>
      </c>
      <c r="R790" s="1" t="s">
        <v>4317</v>
      </c>
      <c r="S790" s="1" t="s">
        <v>4317</v>
      </c>
      <c r="T790" s="27" t="s">
        <v>1180</v>
      </c>
      <c r="U790" s="30" t="s">
        <v>1105</v>
      </c>
      <c r="V790" s="70" t="s">
        <v>1173</v>
      </c>
      <c r="W790" s="11" t="s">
        <v>1243</v>
      </c>
      <c r="X790" s="9">
        <v>0.375</v>
      </c>
      <c r="Y790" s="9">
        <v>0.5</v>
      </c>
      <c r="Z790" s="9">
        <v>0.125</v>
      </c>
      <c r="AA790" s="6">
        <v>1</v>
      </c>
      <c r="AB790" s="11">
        <v>4</v>
      </c>
      <c r="AC790" s="9">
        <f t="shared" si="52"/>
        <v>0.125</v>
      </c>
      <c r="AD790" s="7">
        <f t="shared" si="53"/>
        <v>0.5</v>
      </c>
    </row>
    <row r="791" spans="1:30" customFormat="1" ht="14.5" x14ac:dyDescent="0.35">
      <c r="A791" s="11" t="s">
        <v>29</v>
      </c>
      <c r="B791" s="11" t="s">
        <v>2248</v>
      </c>
      <c r="C791" s="11" t="s">
        <v>43</v>
      </c>
      <c r="D791" s="13" t="s">
        <v>1233</v>
      </c>
      <c r="E791" s="14" t="s">
        <v>379</v>
      </c>
      <c r="F791" s="6">
        <v>11</v>
      </c>
      <c r="G791" s="14" t="s">
        <v>1253</v>
      </c>
      <c r="H791" s="15" t="s">
        <v>1257</v>
      </c>
      <c r="I791" s="11" t="s">
        <v>805</v>
      </c>
      <c r="J791" s="11" t="s">
        <v>1258</v>
      </c>
      <c r="K791" s="11">
        <v>113</v>
      </c>
      <c r="L791" s="11" t="s">
        <v>669</v>
      </c>
      <c r="M791" s="11" t="s">
        <v>1259</v>
      </c>
      <c r="N791" s="11" t="s">
        <v>1056</v>
      </c>
      <c r="O791" s="11" t="s">
        <v>1095</v>
      </c>
      <c r="P791" s="11" t="s">
        <v>1091</v>
      </c>
      <c r="Q791" s="11" t="s">
        <v>1061</v>
      </c>
      <c r="R791" s="11" t="s">
        <v>1074</v>
      </c>
      <c r="S791" s="11" t="s">
        <v>1074</v>
      </c>
      <c r="T791" s="11" t="s">
        <v>1180</v>
      </c>
      <c r="U791" s="30" t="s">
        <v>1105</v>
      </c>
      <c r="V791" s="30" t="s">
        <v>1173</v>
      </c>
      <c r="W791" s="11" t="s">
        <v>1107</v>
      </c>
      <c r="X791" s="9">
        <v>0.54166666666666663</v>
      </c>
      <c r="Y791" s="9">
        <v>0.72222222222222221</v>
      </c>
      <c r="Z791" s="9">
        <v>0.18055555555555555</v>
      </c>
      <c r="AA791" s="6">
        <v>1</v>
      </c>
      <c r="AB791" s="11">
        <v>4</v>
      </c>
      <c r="AC791" s="9">
        <f t="shared" si="52"/>
        <v>0.18055555555555555</v>
      </c>
      <c r="AD791" s="7">
        <f t="shared" si="53"/>
        <v>0.72222222222222221</v>
      </c>
    </row>
    <row r="792" spans="1:30" customFormat="1" ht="14.5" x14ac:dyDescent="0.35">
      <c r="A792" s="8" t="s">
        <v>29</v>
      </c>
      <c r="B792" s="11" t="s">
        <v>2248</v>
      </c>
      <c r="C792" s="11" t="s">
        <v>2000</v>
      </c>
      <c r="D792" s="13" t="s">
        <v>3245</v>
      </c>
      <c r="E792" s="14" t="s">
        <v>383</v>
      </c>
      <c r="F792" s="6">
        <v>35</v>
      </c>
      <c r="G792" s="14" t="s">
        <v>3246</v>
      </c>
      <c r="H792" s="15" t="s">
        <v>3247</v>
      </c>
      <c r="I792" s="11" t="s">
        <v>3168</v>
      </c>
      <c r="J792" s="11" t="s">
        <v>3248</v>
      </c>
      <c r="K792" s="11">
        <v>1200</v>
      </c>
      <c r="L792" s="11" t="s">
        <v>1792</v>
      </c>
      <c r="M792" s="11" t="s">
        <v>3249</v>
      </c>
      <c r="N792" s="11" t="s">
        <v>1333</v>
      </c>
      <c r="O792" s="11" t="s">
        <v>1343</v>
      </c>
      <c r="P792" s="11" t="s">
        <v>1344</v>
      </c>
      <c r="Q792" s="11" t="s">
        <v>1061</v>
      </c>
      <c r="R792" s="11" t="s">
        <v>3255</v>
      </c>
      <c r="S792" s="11" t="s">
        <v>3255</v>
      </c>
      <c r="T792" s="11" t="s">
        <v>1062</v>
      </c>
      <c r="U792" s="30" t="s">
        <v>1108</v>
      </c>
      <c r="V792" s="30" t="s">
        <v>1395</v>
      </c>
      <c r="W792" s="11" t="s">
        <v>1243</v>
      </c>
      <c r="X792" s="9">
        <v>0.375</v>
      </c>
      <c r="Y792" s="9">
        <v>0.5</v>
      </c>
      <c r="Z792" s="9">
        <v>0.125</v>
      </c>
      <c r="AA792" s="6">
        <v>1</v>
      </c>
      <c r="AB792" s="11">
        <v>2</v>
      </c>
      <c r="AC792" s="9">
        <f t="shared" ref="AC792:AC848" si="54">PRODUCT(AA792,Z792)</f>
        <v>0.125</v>
      </c>
      <c r="AD792" s="7">
        <f t="shared" ref="AD792:AD848" si="55">AB792*AC792</f>
        <v>0.25</v>
      </c>
    </row>
    <row r="793" spans="1:30" customFormat="1" ht="14.5" x14ac:dyDescent="0.35">
      <c r="A793" s="8" t="s">
        <v>29</v>
      </c>
      <c r="B793" s="11" t="s">
        <v>2248</v>
      </c>
      <c r="C793" s="11" t="s">
        <v>2000</v>
      </c>
      <c r="D793" s="41" t="s">
        <v>2666</v>
      </c>
      <c r="E793" s="5" t="s">
        <v>2665</v>
      </c>
      <c r="F793" s="6" t="s">
        <v>76</v>
      </c>
      <c r="G793" s="14" t="s">
        <v>3201</v>
      </c>
      <c r="H793" s="15" t="s">
        <v>3202</v>
      </c>
      <c r="I793" s="11" t="s">
        <v>2667</v>
      </c>
      <c r="J793" s="11" t="s">
        <v>2588</v>
      </c>
      <c r="K793" s="11">
        <v>173</v>
      </c>
      <c r="L793" s="11" t="s">
        <v>2004</v>
      </c>
      <c r="M793" s="11" t="s">
        <v>2720</v>
      </c>
      <c r="N793" s="11" t="s">
        <v>1333</v>
      </c>
      <c r="O793" s="11" t="s">
        <v>1343</v>
      </c>
      <c r="P793" s="11" t="s">
        <v>1344</v>
      </c>
      <c r="Q793" s="11" t="s">
        <v>1065</v>
      </c>
      <c r="R793" s="8" t="s">
        <v>1066</v>
      </c>
      <c r="S793" s="8" t="s">
        <v>1066</v>
      </c>
      <c r="T793" s="8" t="s">
        <v>1062</v>
      </c>
      <c r="U793" s="1" t="s">
        <v>1108</v>
      </c>
      <c r="V793" s="30" t="s">
        <v>1395</v>
      </c>
      <c r="W793" s="11" t="s">
        <v>1107</v>
      </c>
      <c r="X793" s="9">
        <v>0.54166666666666663</v>
      </c>
      <c r="Y793" s="9">
        <v>0.72222222222222221</v>
      </c>
      <c r="Z793" s="9">
        <v>0.18055555555555555</v>
      </c>
      <c r="AA793" s="36">
        <v>1</v>
      </c>
      <c r="AB793" s="8">
        <v>2</v>
      </c>
      <c r="AC793" s="9">
        <f t="shared" si="54"/>
        <v>0.18055555555555555</v>
      </c>
      <c r="AD793" s="7">
        <f t="shared" si="55"/>
        <v>0.3611111111111111</v>
      </c>
    </row>
    <row r="794" spans="1:30" customFormat="1" ht="14.5" x14ac:dyDescent="0.35">
      <c r="A794" s="8" t="s">
        <v>29</v>
      </c>
      <c r="B794" s="11" t="s">
        <v>2248</v>
      </c>
      <c r="C794" s="11" t="s">
        <v>2000</v>
      </c>
      <c r="D794" s="41" t="s">
        <v>2666</v>
      </c>
      <c r="E794" s="5" t="s">
        <v>2665</v>
      </c>
      <c r="F794" s="6" t="s">
        <v>76</v>
      </c>
      <c r="G794" s="14" t="s">
        <v>2937</v>
      </c>
      <c r="H794" s="15" t="s">
        <v>2938</v>
      </c>
      <c r="I794" s="11" t="s">
        <v>2667</v>
      </c>
      <c r="J794" s="11" t="s">
        <v>2935</v>
      </c>
      <c r="K794" s="11">
        <v>94</v>
      </c>
      <c r="L794" s="11" t="s">
        <v>1792</v>
      </c>
      <c r="M794" s="11" t="s">
        <v>2936</v>
      </c>
      <c r="N794" s="11" t="s">
        <v>1333</v>
      </c>
      <c r="O794" s="11" t="s">
        <v>1343</v>
      </c>
      <c r="P794" s="11" t="s">
        <v>1344</v>
      </c>
      <c r="Q794" s="8" t="s">
        <v>1065</v>
      </c>
      <c r="R794" s="8" t="s">
        <v>1066</v>
      </c>
      <c r="S794" s="8" t="s">
        <v>1066</v>
      </c>
      <c r="T794" s="11" t="s">
        <v>1062</v>
      </c>
      <c r="U794" s="1" t="s">
        <v>1108</v>
      </c>
      <c r="V794" s="1" t="s">
        <v>1399</v>
      </c>
      <c r="W794" s="8" t="s">
        <v>1243</v>
      </c>
      <c r="X794" s="9">
        <v>0.375</v>
      </c>
      <c r="Y794" s="9">
        <v>0.5</v>
      </c>
      <c r="Z794" s="9">
        <v>0.125</v>
      </c>
      <c r="AA794" s="36">
        <v>1</v>
      </c>
      <c r="AB794" s="8">
        <v>2</v>
      </c>
      <c r="AC794" s="9">
        <f t="shared" si="54"/>
        <v>0.125</v>
      </c>
      <c r="AD794" s="7">
        <f t="shared" si="55"/>
        <v>0.25</v>
      </c>
    </row>
    <row r="795" spans="1:30" customFormat="1" ht="14.5" x14ac:dyDescent="0.35">
      <c r="A795" s="8" t="s">
        <v>29</v>
      </c>
      <c r="B795" s="11" t="s">
        <v>2248</v>
      </c>
      <c r="C795" s="11" t="s">
        <v>2000</v>
      </c>
      <c r="D795" s="41" t="s">
        <v>1353</v>
      </c>
      <c r="E795" s="5" t="s">
        <v>1354</v>
      </c>
      <c r="F795" s="6">
        <v>217</v>
      </c>
      <c r="G795" s="14" t="s">
        <v>4231</v>
      </c>
      <c r="H795" s="15" t="s">
        <v>4232</v>
      </c>
      <c r="I795" s="11" t="s">
        <v>1357</v>
      </c>
      <c r="J795" s="11" t="s">
        <v>4233</v>
      </c>
      <c r="K795" s="11">
        <v>244</v>
      </c>
      <c r="L795" s="11" t="s">
        <v>2004</v>
      </c>
      <c r="M795" s="97" t="s">
        <v>4234</v>
      </c>
      <c r="N795" s="11" t="s">
        <v>1333</v>
      </c>
      <c r="O795" s="11" t="s">
        <v>1343</v>
      </c>
      <c r="P795" s="11" t="s">
        <v>1344</v>
      </c>
      <c r="Q795" s="8" t="s">
        <v>1065</v>
      </c>
      <c r="R795" s="8" t="s">
        <v>1066</v>
      </c>
      <c r="S795" s="8" t="s">
        <v>1066</v>
      </c>
      <c r="T795" s="11" t="s">
        <v>1062</v>
      </c>
      <c r="U795" s="1" t="s">
        <v>1108</v>
      </c>
      <c r="V795" s="1" t="s">
        <v>1399</v>
      </c>
      <c r="W795" s="8" t="s">
        <v>1107</v>
      </c>
      <c r="X795" s="9">
        <v>0.54166666666666663</v>
      </c>
      <c r="Y795" s="9">
        <v>0.625</v>
      </c>
      <c r="Z795" s="9">
        <v>8.3333333333333329E-2</v>
      </c>
      <c r="AA795" s="36">
        <v>1</v>
      </c>
      <c r="AB795" s="8">
        <v>2</v>
      </c>
      <c r="AC795" s="9">
        <f t="shared" si="54"/>
        <v>8.3333333333333329E-2</v>
      </c>
      <c r="AD795" s="7">
        <f t="shared" si="55"/>
        <v>0.16666666666666666</v>
      </c>
    </row>
    <row r="796" spans="1:30" customFormat="1" ht="14.5" x14ac:dyDescent="0.35">
      <c r="A796" s="8" t="s">
        <v>29</v>
      </c>
      <c r="B796" s="11" t="s">
        <v>2248</v>
      </c>
      <c r="C796" s="11" t="s">
        <v>2000</v>
      </c>
      <c r="D796" s="41" t="s">
        <v>2666</v>
      </c>
      <c r="E796" s="5" t="s">
        <v>2665</v>
      </c>
      <c r="F796" s="6" t="s">
        <v>76</v>
      </c>
      <c r="G796" s="14" t="s">
        <v>3201</v>
      </c>
      <c r="H796" s="15" t="s">
        <v>3202</v>
      </c>
      <c r="I796" s="11" t="s">
        <v>2667</v>
      </c>
      <c r="J796" s="11" t="s">
        <v>2588</v>
      </c>
      <c r="K796" s="11">
        <v>173</v>
      </c>
      <c r="L796" s="11" t="s">
        <v>2004</v>
      </c>
      <c r="M796" s="11" t="s">
        <v>2720</v>
      </c>
      <c r="N796" s="11" t="s">
        <v>1333</v>
      </c>
      <c r="O796" s="11" t="s">
        <v>1343</v>
      </c>
      <c r="P796" s="11" t="s">
        <v>1344</v>
      </c>
      <c r="Q796" s="11" t="s">
        <v>1065</v>
      </c>
      <c r="R796" s="8" t="s">
        <v>1066</v>
      </c>
      <c r="S796" s="8" t="s">
        <v>1066</v>
      </c>
      <c r="T796" s="8" t="s">
        <v>1062</v>
      </c>
      <c r="U796" s="1" t="s">
        <v>1108</v>
      </c>
      <c r="V796" s="1" t="s">
        <v>1399</v>
      </c>
      <c r="W796" s="11" t="s">
        <v>1107</v>
      </c>
      <c r="X796" s="9">
        <v>0.625</v>
      </c>
      <c r="Y796" s="9">
        <v>0.72222222222222221</v>
      </c>
      <c r="Z796" s="9">
        <v>9.7222222222222224E-2</v>
      </c>
      <c r="AA796" s="36">
        <v>1</v>
      </c>
      <c r="AB796" s="8">
        <v>2</v>
      </c>
      <c r="AC796" s="9">
        <f t="shared" si="54"/>
        <v>9.7222222222222224E-2</v>
      </c>
      <c r="AD796" s="7">
        <f t="shared" si="55"/>
        <v>0.19444444444444445</v>
      </c>
    </row>
    <row r="797" spans="1:30" x14ac:dyDescent="0.3">
      <c r="A797" s="8" t="s">
        <v>29</v>
      </c>
      <c r="B797" s="11" t="s">
        <v>2248</v>
      </c>
      <c r="C797" s="11" t="s">
        <v>2000</v>
      </c>
      <c r="D797" s="41" t="s">
        <v>2001</v>
      </c>
      <c r="E797" s="4" t="s">
        <v>2002</v>
      </c>
      <c r="F797" s="6" t="s">
        <v>76</v>
      </c>
      <c r="G797" s="14" t="s">
        <v>3538</v>
      </c>
      <c r="H797" s="15" t="s">
        <v>3539</v>
      </c>
      <c r="I797" s="11" t="s">
        <v>2003</v>
      </c>
      <c r="J797" s="11" t="s">
        <v>2589</v>
      </c>
      <c r="K797" s="11">
        <v>259</v>
      </c>
      <c r="L797" s="11" t="s">
        <v>2007</v>
      </c>
      <c r="M797" s="11" t="s">
        <v>3540</v>
      </c>
      <c r="N797" s="11" t="s">
        <v>1333</v>
      </c>
      <c r="O797" s="11" t="s">
        <v>1343</v>
      </c>
      <c r="P797" s="11" t="s">
        <v>1344</v>
      </c>
      <c r="Q797" s="11" t="s">
        <v>1061</v>
      </c>
      <c r="R797" s="11" t="s">
        <v>3255</v>
      </c>
      <c r="S797" s="11" t="s">
        <v>3255</v>
      </c>
      <c r="T797" s="11" t="s">
        <v>1064</v>
      </c>
      <c r="U797" s="30" t="s">
        <v>1105</v>
      </c>
      <c r="V797" s="30" t="s">
        <v>1169</v>
      </c>
      <c r="W797" s="11" t="s">
        <v>1243</v>
      </c>
      <c r="X797" s="9">
        <v>0.375</v>
      </c>
      <c r="Y797" s="9">
        <v>0.5</v>
      </c>
      <c r="Z797" s="9">
        <v>0.125</v>
      </c>
      <c r="AA797" s="36">
        <v>1</v>
      </c>
      <c r="AB797" s="8">
        <v>4</v>
      </c>
      <c r="AC797" s="9">
        <f t="shared" si="54"/>
        <v>0.125</v>
      </c>
      <c r="AD797" s="7">
        <f t="shared" si="55"/>
        <v>0.5</v>
      </c>
    </row>
    <row r="798" spans="1:30" x14ac:dyDescent="0.3">
      <c r="A798" s="8" t="s">
        <v>29</v>
      </c>
      <c r="B798" s="11" t="s">
        <v>2248</v>
      </c>
      <c r="C798" s="11" t="s">
        <v>2000</v>
      </c>
      <c r="D798" s="41" t="s">
        <v>1345</v>
      </c>
      <c r="E798" s="4" t="s">
        <v>1346</v>
      </c>
      <c r="F798" s="6" t="s">
        <v>76</v>
      </c>
      <c r="G798" s="14" t="s">
        <v>2008</v>
      </c>
      <c r="H798" s="15" t="s">
        <v>2009</v>
      </c>
      <c r="I798" s="11" t="s">
        <v>2005</v>
      </c>
      <c r="J798" s="11" t="s">
        <v>2010</v>
      </c>
      <c r="K798" s="11">
        <v>774</v>
      </c>
      <c r="L798" s="11" t="s">
        <v>2011</v>
      </c>
      <c r="M798" s="11" t="s">
        <v>2012</v>
      </c>
      <c r="N798" s="11" t="s">
        <v>1333</v>
      </c>
      <c r="O798" s="11" t="s">
        <v>1343</v>
      </c>
      <c r="P798" s="11" t="s">
        <v>1344</v>
      </c>
      <c r="Q798" s="11" t="s">
        <v>1061</v>
      </c>
      <c r="R798" s="11" t="s">
        <v>3255</v>
      </c>
      <c r="S798" s="11" t="s">
        <v>3255</v>
      </c>
      <c r="T798" s="11" t="s">
        <v>1064</v>
      </c>
      <c r="U798" s="30" t="s">
        <v>1105</v>
      </c>
      <c r="V798" s="11" t="s">
        <v>1169</v>
      </c>
      <c r="W798" s="11" t="s">
        <v>1107</v>
      </c>
      <c r="X798" s="9">
        <v>0.54166666666666663</v>
      </c>
      <c r="Y798" s="9">
        <v>0.625</v>
      </c>
      <c r="Z798" s="9">
        <v>8.3333333333333329E-2</v>
      </c>
      <c r="AA798" s="36">
        <v>1</v>
      </c>
      <c r="AB798" s="8">
        <v>4</v>
      </c>
      <c r="AC798" s="9">
        <f t="shared" si="54"/>
        <v>8.3333333333333329E-2</v>
      </c>
      <c r="AD798" s="7">
        <f t="shared" si="55"/>
        <v>0.33333333333333331</v>
      </c>
    </row>
    <row r="799" spans="1:30" x14ac:dyDescent="0.3">
      <c r="A799" s="8" t="s">
        <v>29</v>
      </c>
      <c r="B799" s="11" t="s">
        <v>2248</v>
      </c>
      <c r="C799" s="11" t="s">
        <v>2000</v>
      </c>
      <c r="D799" s="41" t="s">
        <v>2001</v>
      </c>
      <c r="E799" s="4" t="s">
        <v>2002</v>
      </c>
      <c r="F799" s="6" t="s">
        <v>76</v>
      </c>
      <c r="G799" s="14" t="s">
        <v>2013</v>
      </c>
      <c r="H799" s="15" t="s">
        <v>2014</v>
      </c>
      <c r="I799" s="11" t="s">
        <v>2003</v>
      </c>
      <c r="J799" s="11" t="s">
        <v>2010</v>
      </c>
      <c r="K799" s="11">
        <v>750</v>
      </c>
      <c r="L799" s="11" t="s">
        <v>2011</v>
      </c>
      <c r="M799" s="11" t="s">
        <v>2012</v>
      </c>
      <c r="N799" s="11" t="s">
        <v>1333</v>
      </c>
      <c r="O799" s="11" t="s">
        <v>1343</v>
      </c>
      <c r="P799" s="11" t="s">
        <v>1344</v>
      </c>
      <c r="Q799" s="11" t="s">
        <v>1061</v>
      </c>
      <c r="R799" s="11" t="s">
        <v>3255</v>
      </c>
      <c r="S799" s="11" t="s">
        <v>3255</v>
      </c>
      <c r="T799" s="11" t="s">
        <v>1064</v>
      </c>
      <c r="U799" s="30" t="s">
        <v>1105</v>
      </c>
      <c r="V799" s="11" t="s">
        <v>1169</v>
      </c>
      <c r="W799" s="11" t="s">
        <v>1107</v>
      </c>
      <c r="X799" s="9">
        <v>0.625</v>
      </c>
      <c r="Y799" s="9">
        <v>0.72222222222222221</v>
      </c>
      <c r="Z799" s="9">
        <v>9.7222222222222224E-2</v>
      </c>
      <c r="AA799" s="36">
        <v>1</v>
      </c>
      <c r="AB799" s="8">
        <v>4</v>
      </c>
      <c r="AC799" s="9">
        <f t="shared" si="54"/>
        <v>9.7222222222222224E-2</v>
      </c>
      <c r="AD799" s="7">
        <f t="shared" si="55"/>
        <v>0.3888888888888889</v>
      </c>
    </row>
    <row r="800" spans="1:30" x14ac:dyDescent="0.3">
      <c r="A800" s="8" t="s">
        <v>29</v>
      </c>
      <c r="B800" s="11" t="s">
        <v>2248</v>
      </c>
      <c r="C800" s="11" t="s">
        <v>2000</v>
      </c>
      <c r="D800" s="41" t="s">
        <v>3250</v>
      </c>
      <c r="E800" s="4" t="s">
        <v>383</v>
      </c>
      <c r="F800" s="6">
        <v>73</v>
      </c>
      <c r="G800" s="14" t="s">
        <v>3251</v>
      </c>
      <c r="H800" s="15" t="s">
        <v>3252</v>
      </c>
      <c r="I800" s="11" t="s">
        <v>824</v>
      </c>
      <c r="J800" s="11" t="s">
        <v>3253</v>
      </c>
      <c r="K800" s="11">
        <v>445</v>
      </c>
      <c r="L800" s="11" t="s">
        <v>3243</v>
      </c>
      <c r="M800" s="11" t="s">
        <v>3254</v>
      </c>
      <c r="N800" s="11" t="s">
        <v>1333</v>
      </c>
      <c r="O800" s="11" t="s">
        <v>1343</v>
      </c>
      <c r="P800" s="11" t="s">
        <v>1344</v>
      </c>
      <c r="Q800" s="11" t="s">
        <v>1061</v>
      </c>
      <c r="R800" s="11" t="s">
        <v>3255</v>
      </c>
      <c r="S800" s="11" t="s">
        <v>3255</v>
      </c>
      <c r="T800" s="11" t="s">
        <v>1067</v>
      </c>
      <c r="U800" s="30" t="s">
        <v>1105</v>
      </c>
      <c r="V800" s="11" t="s">
        <v>1170</v>
      </c>
      <c r="W800" s="11" t="s">
        <v>1243</v>
      </c>
      <c r="X800" s="9">
        <v>0.375</v>
      </c>
      <c r="Y800" s="9">
        <v>0.5</v>
      </c>
      <c r="Z800" s="9">
        <v>0.125</v>
      </c>
      <c r="AA800" s="36">
        <v>1</v>
      </c>
      <c r="AB800" s="8">
        <v>4</v>
      </c>
      <c r="AC800" s="9">
        <f t="shared" si="54"/>
        <v>0.125</v>
      </c>
      <c r="AD800" s="7">
        <f t="shared" si="55"/>
        <v>0.5</v>
      </c>
    </row>
    <row r="801" spans="1:30" x14ac:dyDescent="0.3">
      <c r="A801" s="8" t="s">
        <v>29</v>
      </c>
      <c r="B801" s="11" t="s">
        <v>2248</v>
      </c>
      <c r="C801" s="11" t="s">
        <v>2000</v>
      </c>
      <c r="D801" s="41" t="s">
        <v>3239</v>
      </c>
      <c r="E801" s="4" t="s">
        <v>383</v>
      </c>
      <c r="F801" s="6">
        <v>31</v>
      </c>
      <c r="G801" s="14" t="s">
        <v>3240</v>
      </c>
      <c r="H801" s="15" t="s">
        <v>3241</v>
      </c>
      <c r="I801" s="11" t="s">
        <v>3168</v>
      </c>
      <c r="J801" s="11" t="s">
        <v>3242</v>
      </c>
      <c r="K801" s="11">
        <v>400</v>
      </c>
      <c r="L801" s="11" t="s">
        <v>3243</v>
      </c>
      <c r="M801" s="11" t="s">
        <v>3244</v>
      </c>
      <c r="N801" s="11" t="s">
        <v>1333</v>
      </c>
      <c r="O801" s="11" t="s">
        <v>1343</v>
      </c>
      <c r="P801" s="11" t="s">
        <v>1344</v>
      </c>
      <c r="Q801" s="11" t="s">
        <v>1061</v>
      </c>
      <c r="R801" s="11" t="s">
        <v>3255</v>
      </c>
      <c r="S801" s="11" t="s">
        <v>3255</v>
      </c>
      <c r="T801" s="11" t="s">
        <v>1067</v>
      </c>
      <c r="U801" s="30" t="s">
        <v>1105</v>
      </c>
      <c r="V801" s="11" t="s">
        <v>1170</v>
      </c>
      <c r="W801" s="11" t="s">
        <v>1107</v>
      </c>
      <c r="X801" s="9">
        <v>0.54166666666666663</v>
      </c>
      <c r="Y801" s="9">
        <v>0.625</v>
      </c>
      <c r="Z801" s="9">
        <v>8.3333333333333329E-2</v>
      </c>
      <c r="AA801" s="36">
        <v>1</v>
      </c>
      <c r="AB801" s="8">
        <v>4</v>
      </c>
      <c r="AC801" s="9">
        <f t="shared" si="54"/>
        <v>8.3333333333333329E-2</v>
      </c>
      <c r="AD801" s="7">
        <f t="shared" si="55"/>
        <v>0.33333333333333331</v>
      </c>
    </row>
    <row r="802" spans="1:30" x14ac:dyDescent="0.3">
      <c r="A802" s="8" t="s">
        <v>29</v>
      </c>
      <c r="B802" s="11" t="s">
        <v>2248</v>
      </c>
      <c r="C802" s="11" t="s">
        <v>2000</v>
      </c>
      <c r="D802" s="41" t="s">
        <v>1345</v>
      </c>
      <c r="E802" s="4" t="s">
        <v>1346</v>
      </c>
      <c r="F802" s="6" t="s">
        <v>76</v>
      </c>
      <c r="G802" s="14" t="s">
        <v>2015</v>
      </c>
      <c r="H802" s="15" t="s">
        <v>2016</v>
      </c>
      <c r="I802" s="11" t="s">
        <v>2005</v>
      </c>
      <c r="J802" s="11" t="s">
        <v>2017</v>
      </c>
      <c r="K802" s="11">
        <v>159</v>
      </c>
      <c r="L802" s="11" t="s">
        <v>669</v>
      </c>
      <c r="M802" s="11" t="s">
        <v>2018</v>
      </c>
      <c r="N802" s="11" t="s">
        <v>1333</v>
      </c>
      <c r="O802" s="11" t="s">
        <v>1343</v>
      </c>
      <c r="P802" s="11" t="s">
        <v>1344</v>
      </c>
      <c r="Q802" s="11" t="s">
        <v>1061</v>
      </c>
      <c r="R802" s="11" t="s">
        <v>3255</v>
      </c>
      <c r="S802" s="11" t="s">
        <v>3255</v>
      </c>
      <c r="T802" s="11" t="s">
        <v>1067</v>
      </c>
      <c r="U802" s="30" t="s">
        <v>1105</v>
      </c>
      <c r="V802" s="11" t="s">
        <v>1170</v>
      </c>
      <c r="W802" s="11" t="s">
        <v>1107</v>
      </c>
      <c r="X802" s="9">
        <v>0.625</v>
      </c>
      <c r="Y802" s="9">
        <v>0.72222222222222221</v>
      </c>
      <c r="Z802" s="9">
        <v>9.7222222222222224E-2</v>
      </c>
      <c r="AA802" s="36">
        <v>1</v>
      </c>
      <c r="AB802" s="8">
        <v>4</v>
      </c>
      <c r="AC802" s="9">
        <f t="shared" si="54"/>
        <v>9.7222222222222224E-2</v>
      </c>
      <c r="AD802" s="7">
        <f t="shared" si="55"/>
        <v>0.3888888888888889</v>
      </c>
    </row>
    <row r="803" spans="1:30" x14ac:dyDescent="0.3">
      <c r="A803" s="8" t="s">
        <v>29</v>
      </c>
      <c r="B803" s="11" t="s">
        <v>2248</v>
      </c>
      <c r="C803" s="11" t="s">
        <v>2000</v>
      </c>
      <c r="D803" s="41" t="s">
        <v>2939</v>
      </c>
      <c r="E803" s="5" t="s">
        <v>2940</v>
      </c>
      <c r="F803" s="6">
        <v>20</v>
      </c>
      <c r="G803" s="14" t="s">
        <v>2941</v>
      </c>
      <c r="H803" s="15" t="s">
        <v>2942</v>
      </c>
      <c r="I803" s="11" t="s">
        <v>2943</v>
      </c>
      <c r="J803" s="11" t="s">
        <v>2020</v>
      </c>
      <c r="K803" s="11">
        <v>246</v>
      </c>
      <c r="L803" s="11" t="s">
        <v>2021</v>
      </c>
      <c r="M803" s="11" t="s">
        <v>2944</v>
      </c>
      <c r="N803" s="11" t="s">
        <v>1333</v>
      </c>
      <c r="O803" s="8" t="s">
        <v>1343</v>
      </c>
      <c r="P803" s="8" t="s">
        <v>1344</v>
      </c>
      <c r="Q803" s="8" t="s">
        <v>1061</v>
      </c>
      <c r="R803" s="11" t="s">
        <v>3255</v>
      </c>
      <c r="S803" s="11" t="s">
        <v>3255</v>
      </c>
      <c r="T803" s="8" t="s">
        <v>1069</v>
      </c>
      <c r="U803" s="1" t="s">
        <v>1105</v>
      </c>
      <c r="V803" s="8" t="s">
        <v>1171</v>
      </c>
      <c r="W803" s="11" t="s">
        <v>1243</v>
      </c>
      <c r="X803" s="9">
        <v>0.375</v>
      </c>
      <c r="Y803" s="9">
        <v>0.45833333333333331</v>
      </c>
      <c r="Z803" s="9">
        <v>8.3333333333333329E-2</v>
      </c>
      <c r="AA803" s="36">
        <v>1</v>
      </c>
      <c r="AB803" s="42">
        <v>4</v>
      </c>
      <c r="AC803" s="9">
        <f t="shared" si="54"/>
        <v>8.3333333333333329E-2</v>
      </c>
      <c r="AD803" s="7">
        <f t="shared" si="55"/>
        <v>0.33333333333333331</v>
      </c>
    </row>
    <row r="804" spans="1:30" x14ac:dyDescent="0.3">
      <c r="A804" s="8" t="s">
        <v>29</v>
      </c>
      <c r="B804" s="11" t="s">
        <v>2248</v>
      </c>
      <c r="C804" s="11" t="s">
        <v>2000</v>
      </c>
      <c r="D804" s="41" t="s">
        <v>1353</v>
      </c>
      <c r="E804" s="5" t="s">
        <v>1354</v>
      </c>
      <c r="F804" s="6" t="s">
        <v>76</v>
      </c>
      <c r="G804" s="14" t="s">
        <v>2962</v>
      </c>
      <c r="H804" s="15" t="s">
        <v>2964</v>
      </c>
      <c r="I804" s="11" t="s">
        <v>1357</v>
      </c>
      <c r="J804" s="11" t="s">
        <v>2020</v>
      </c>
      <c r="K804" s="11">
        <v>269</v>
      </c>
      <c r="L804" s="11" t="s">
        <v>2021</v>
      </c>
      <c r="M804" s="11" t="s">
        <v>2022</v>
      </c>
      <c r="N804" s="11" t="s">
        <v>1333</v>
      </c>
      <c r="O804" s="8" t="s">
        <v>1343</v>
      </c>
      <c r="P804" s="8" t="s">
        <v>1344</v>
      </c>
      <c r="Q804" s="8" t="s">
        <v>1065</v>
      </c>
      <c r="R804" s="8" t="s">
        <v>1066</v>
      </c>
      <c r="S804" s="8" t="s">
        <v>1066</v>
      </c>
      <c r="T804" s="8" t="s">
        <v>1069</v>
      </c>
      <c r="U804" s="1" t="s">
        <v>1105</v>
      </c>
      <c r="V804" s="8" t="s">
        <v>1171</v>
      </c>
      <c r="W804" s="11" t="s">
        <v>1243</v>
      </c>
      <c r="X804" s="9">
        <v>0.45833333333333331</v>
      </c>
      <c r="Y804" s="9">
        <v>0.625</v>
      </c>
      <c r="Z804" s="9">
        <v>0.125</v>
      </c>
      <c r="AA804" s="36">
        <v>1</v>
      </c>
      <c r="AB804" s="42">
        <v>4</v>
      </c>
      <c r="AC804" s="9">
        <f t="shared" si="54"/>
        <v>0.125</v>
      </c>
      <c r="AD804" s="7">
        <f t="shared" si="55"/>
        <v>0.5</v>
      </c>
    </row>
    <row r="805" spans="1:30" x14ac:dyDescent="0.3">
      <c r="A805" s="8" t="s">
        <v>29</v>
      </c>
      <c r="B805" s="11" t="s">
        <v>2248</v>
      </c>
      <c r="C805" s="11" t="s">
        <v>2000</v>
      </c>
      <c r="D805" s="41" t="s">
        <v>2019</v>
      </c>
      <c r="E805" s="4" t="s">
        <v>2002</v>
      </c>
      <c r="F805" s="6" t="s">
        <v>76</v>
      </c>
      <c r="G805" s="14" t="s">
        <v>2745</v>
      </c>
      <c r="H805" s="15" t="s">
        <v>2719</v>
      </c>
      <c r="I805" s="11" t="s">
        <v>2003</v>
      </c>
      <c r="J805" s="11" t="s">
        <v>2020</v>
      </c>
      <c r="K805" s="11">
        <v>273</v>
      </c>
      <c r="L805" s="11" t="s">
        <v>2021</v>
      </c>
      <c r="M805" s="11" t="s">
        <v>2022</v>
      </c>
      <c r="N805" s="11" t="s">
        <v>1333</v>
      </c>
      <c r="O805" s="11" t="s">
        <v>1343</v>
      </c>
      <c r="P805" s="11" t="s">
        <v>1344</v>
      </c>
      <c r="Q805" s="11" t="s">
        <v>1061</v>
      </c>
      <c r="R805" s="11" t="s">
        <v>3255</v>
      </c>
      <c r="S805" s="11" t="s">
        <v>3255</v>
      </c>
      <c r="T805" s="11" t="s">
        <v>1069</v>
      </c>
      <c r="U805" s="30" t="s">
        <v>1105</v>
      </c>
      <c r="V805" s="11" t="s">
        <v>1171</v>
      </c>
      <c r="W805" s="11" t="s">
        <v>1107</v>
      </c>
      <c r="X805" s="9">
        <v>0.625</v>
      </c>
      <c r="Y805" s="9">
        <v>0.72222222222222221</v>
      </c>
      <c r="Z805" s="9">
        <v>9.7222222222222224E-2</v>
      </c>
      <c r="AA805" s="36">
        <v>1</v>
      </c>
      <c r="AB805" s="8">
        <v>4</v>
      </c>
      <c r="AC805" s="9">
        <f t="shared" si="54"/>
        <v>9.7222222222222224E-2</v>
      </c>
      <c r="AD805" s="7">
        <f t="shared" si="55"/>
        <v>0.3888888888888889</v>
      </c>
    </row>
    <row r="806" spans="1:30" x14ac:dyDescent="0.3">
      <c r="A806" s="8" t="s">
        <v>29</v>
      </c>
      <c r="B806" s="11" t="s">
        <v>2248</v>
      </c>
      <c r="C806" s="11" t="s">
        <v>2000</v>
      </c>
      <c r="D806" s="13" t="s">
        <v>1345</v>
      </c>
      <c r="E806" s="4" t="s">
        <v>1346</v>
      </c>
      <c r="F806" s="6" t="s">
        <v>76</v>
      </c>
      <c r="G806" s="14" t="s">
        <v>2023</v>
      </c>
      <c r="H806" s="15" t="s">
        <v>2024</v>
      </c>
      <c r="I806" s="11" t="s">
        <v>2005</v>
      </c>
      <c r="J806" s="11" t="s">
        <v>2590</v>
      </c>
      <c r="K806" s="11">
        <v>22</v>
      </c>
      <c r="L806" s="11" t="s">
        <v>2006</v>
      </c>
      <c r="M806" s="11" t="s">
        <v>2025</v>
      </c>
      <c r="N806" s="11" t="s">
        <v>1333</v>
      </c>
      <c r="O806" s="11" t="s">
        <v>1343</v>
      </c>
      <c r="P806" s="11" t="s">
        <v>1344</v>
      </c>
      <c r="Q806" s="11" t="s">
        <v>1061</v>
      </c>
      <c r="R806" s="11" t="s">
        <v>3255</v>
      </c>
      <c r="S806" s="11" t="s">
        <v>3255</v>
      </c>
      <c r="T806" s="11" t="s">
        <v>1071</v>
      </c>
      <c r="U806" s="30" t="s">
        <v>1105</v>
      </c>
      <c r="V806" s="11" t="s">
        <v>1172</v>
      </c>
      <c r="W806" s="11" t="s">
        <v>1243</v>
      </c>
      <c r="X806" s="9">
        <v>0.375</v>
      </c>
      <c r="Y806" s="9">
        <v>0.5</v>
      </c>
      <c r="Z806" s="9">
        <v>0.125</v>
      </c>
      <c r="AA806" s="36">
        <v>1</v>
      </c>
      <c r="AB806" s="8">
        <v>4</v>
      </c>
      <c r="AC806" s="9">
        <f t="shared" si="54"/>
        <v>0.125</v>
      </c>
      <c r="AD806" s="7">
        <f t="shared" si="55"/>
        <v>0.5</v>
      </c>
    </row>
    <row r="807" spans="1:30" x14ac:dyDescent="0.3">
      <c r="A807" s="8" t="s">
        <v>29</v>
      </c>
      <c r="B807" s="11" t="s">
        <v>2248</v>
      </c>
      <c r="C807" s="11" t="s">
        <v>2000</v>
      </c>
      <c r="D807" s="41" t="s">
        <v>1353</v>
      </c>
      <c r="E807" s="4" t="s">
        <v>1354</v>
      </c>
      <c r="F807" s="6">
        <v>255</v>
      </c>
      <c r="G807" s="14" t="s">
        <v>2963</v>
      </c>
      <c r="H807" s="15" t="s">
        <v>2965</v>
      </c>
      <c r="I807" s="11" t="s">
        <v>1357</v>
      </c>
      <c r="J807" s="11" t="s">
        <v>2947</v>
      </c>
      <c r="K807" s="11">
        <v>222</v>
      </c>
      <c r="L807" s="11" t="s">
        <v>2006</v>
      </c>
      <c r="M807" s="11" t="s">
        <v>2948</v>
      </c>
      <c r="N807" s="11" t="s">
        <v>1333</v>
      </c>
      <c r="O807" s="11" t="s">
        <v>1343</v>
      </c>
      <c r="P807" s="11" t="s">
        <v>1344</v>
      </c>
      <c r="Q807" s="11" t="s">
        <v>1065</v>
      </c>
      <c r="R807" s="8" t="s">
        <v>1066</v>
      </c>
      <c r="S807" s="8" t="s">
        <v>1066</v>
      </c>
      <c r="T807" s="11" t="s">
        <v>1071</v>
      </c>
      <c r="U807" s="30" t="s">
        <v>1105</v>
      </c>
      <c r="V807" s="11" t="s">
        <v>1172</v>
      </c>
      <c r="W807" s="11" t="s">
        <v>1107</v>
      </c>
      <c r="X807" s="9">
        <v>0.54166666666666663</v>
      </c>
      <c r="Y807" s="9">
        <v>0.66666666666666663</v>
      </c>
      <c r="Z807" s="9">
        <v>0.125</v>
      </c>
      <c r="AA807" s="36">
        <v>1</v>
      </c>
      <c r="AB807" s="8">
        <v>4</v>
      </c>
      <c r="AC807" s="9">
        <f t="shared" si="54"/>
        <v>0.125</v>
      </c>
      <c r="AD807" s="7">
        <f t="shared" si="55"/>
        <v>0.5</v>
      </c>
    </row>
    <row r="808" spans="1:30" x14ac:dyDescent="0.3">
      <c r="A808" s="8" t="s">
        <v>29</v>
      </c>
      <c r="B808" s="11" t="s">
        <v>2248</v>
      </c>
      <c r="C808" s="11" t="s">
        <v>2000</v>
      </c>
      <c r="D808" s="41" t="s">
        <v>1712</v>
      </c>
      <c r="E808" s="4" t="s">
        <v>100</v>
      </c>
      <c r="F808" s="6">
        <v>279</v>
      </c>
      <c r="G808" s="14" t="s">
        <v>2945</v>
      </c>
      <c r="H808" s="15" t="s">
        <v>2946</v>
      </c>
      <c r="I808" s="11" t="s">
        <v>699</v>
      </c>
      <c r="J808" s="11" t="s">
        <v>2947</v>
      </c>
      <c r="K808" s="11">
        <v>222</v>
      </c>
      <c r="L808" s="11" t="s">
        <v>2006</v>
      </c>
      <c r="M808" s="11" t="s">
        <v>2948</v>
      </c>
      <c r="N808" s="11" t="s">
        <v>1333</v>
      </c>
      <c r="O808" s="11" t="s">
        <v>1343</v>
      </c>
      <c r="P808" s="11" t="s">
        <v>1344</v>
      </c>
      <c r="Q808" s="11" t="s">
        <v>1065</v>
      </c>
      <c r="R808" s="8" t="s">
        <v>3053</v>
      </c>
      <c r="S808" s="8" t="s">
        <v>3053</v>
      </c>
      <c r="T808" s="11" t="s">
        <v>1071</v>
      </c>
      <c r="U808" s="30" t="s">
        <v>1105</v>
      </c>
      <c r="V808" s="11" t="s">
        <v>1172</v>
      </c>
      <c r="W808" s="11" t="s">
        <v>1107</v>
      </c>
      <c r="X808" s="9">
        <v>0.66666666666666663</v>
      </c>
      <c r="Y808" s="9">
        <v>0.72222222222222221</v>
      </c>
      <c r="Z808" s="9">
        <v>5.5555555555555552E-2</v>
      </c>
      <c r="AA808" s="36">
        <v>1</v>
      </c>
      <c r="AB808" s="42">
        <v>4</v>
      </c>
      <c r="AC808" s="9">
        <f t="shared" si="54"/>
        <v>5.5555555555555552E-2</v>
      </c>
      <c r="AD808" s="7">
        <f t="shared" si="55"/>
        <v>0.22222222222222221</v>
      </c>
    </row>
    <row r="809" spans="1:30" x14ac:dyDescent="0.3">
      <c r="A809" s="8" t="s">
        <v>29</v>
      </c>
      <c r="B809" s="11" t="s">
        <v>2248</v>
      </c>
      <c r="C809" s="11" t="s">
        <v>2000</v>
      </c>
      <c r="D809" s="41" t="s">
        <v>2969</v>
      </c>
      <c r="E809" s="4" t="s">
        <v>383</v>
      </c>
      <c r="F809" s="6">
        <v>17</v>
      </c>
      <c r="G809" s="14" t="s">
        <v>3257</v>
      </c>
      <c r="H809" s="15" t="s">
        <v>3256</v>
      </c>
      <c r="I809" s="11" t="s">
        <v>3168</v>
      </c>
      <c r="J809" s="11" t="s">
        <v>3236</v>
      </c>
      <c r="K809" s="11">
        <v>5474</v>
      </c>
      <c r="L809" s="11" t="s">
        <v>3237</v>
      </c>
      <c r="M809" s="11" t="s">
        <v>3238</v>
      </c>
      <c r="N809" s="11" t="s">
        <v>1333</v>
      </c>
      <c r="O809" s="11" t="s">
        <v>1343</v>
      </c>
      <c r="P809" s="11" t="s">
        <v>1344</v>
      </c>
      <c r="Q809" s="11" t="s">
        <v>1061</v>
      </c>
      <c r="R809" s="11" t="s">
        <v>3255</v>
      </c>
      <c r="S809" s="11" t="s">
        <v>3255</v>
      </c>
      <c r="T809" s="11" t="s">
        <v>1180</v>
      </c>
      <c r="U809" s="30" t="s">
        <v>1105</v>
      </c>
      <c r="V809" s="11" t="s">
        <v>1173</v>
      </c>
      <c r="W809" s="11" t="s">
        <v>1243</v>
      </c>
      <c r="X809" s="9">
        <v>0.375</v>
      </c>
      <c r="Y809" s="9">
        <v>0.5</v>
      </c>
      <c r="Z809" s="9">
        <v>0.125</v>
      </c>
      <c r="AA809" s="36">
        <v>1</v>
      </c>
      <c r="AB809" s="8">
        <v>4</v>
      </c>
      <c r="AC809" s="9">
        <f t="shared" si="54"/>
        <v>0.125</v>
      </c>
      <c r="AD809" s="7">
        <f t="shared" si="55"/>
        <v>0.5</v>
      </c>
    </row>
    <row r="810" spans="1:30" x14ac:dyDescent="0.3">
      <c r="A810" s="8" t="s">
        <v>29</v>
      </c>
      <c r="B810" s="11" t="s">
        <v>2248</v>
      </c>
      <c r="C810" s="11" t="s">
        <v>2000</v>
      </c>
      <c r="D810" s="41" t="s">
        <v>1353</v>
      </c>
      <c r="E810" s="4" t="s">
        <v>1354</v>
      </c>
      <c r="F810" s="6">
        <v>240</v>
      </c>
      <c r="G810" s="14" t="s">
        <v>4235</v>
      </c>
      <c r="H810" s="15" t="s">
        <v>4236</v>
      </c>
      <c r="I810" s="11" t="s">
        <v>1357</v>
      </c>
      <c r="J810" s="11" t="s">
        <v>3236</v>
      </c>
      <c r="K810" s="11">
        <v>5474</v>
      </c>
      <c r="L810" s="11" t="s">
        <v>3237</v>
      </c>
      <c r="M810" s="11" t="s">
        <v>3238</v>
      </c>
      <c r="N810" s="11" t="s">
        <v>1333</v>
      </c>
      <c r="O810" s="11" t="s">
        <v>1343</v>
      </c>
      <c r="P810" s="11" t="s">
        <v>1344</v>
      </c>
      <c r="Q810" s="11" t="s">
        <v>1065</v>
      </c>
      <c r="R810" s="8" t="s">
        <v>1066</v>
      </c>
      <c r="S810" s="8" t="s">
        <v>1066</v>
      </c>
      <c r="T810" s="11" t="s">
        <v>1180</v>
      </c>
      <c r="U810" s="30" t="s">
        <v>1105</v>
      </c>
      <c r="V810" s="11" t="s">
        <v>1173</v>
      </c>
      <c r="W810" s="11" t="s">
        <v>1107</v>
      </c>
      <c r="X810" s="9">
        <v>0.54166666666666663</v>
      </c>
      <c r="Y810" s="9">
        <v>0.625</v>
      </c>
      <c r="Z810" s="9">
        <v>8.3333333333333329E-2</v>
      </c>
      <c r="AA810" s="36">
        <v>1</v>
      </c>
      <c r="AB810" s="8">
        <v>4</v>
      </c>
      <c r="AC810" s="9">
        <f t="shared" si="54"/>
        <v>8.3333333333333329E-2</v>
      </c>
      <c r="AD810" s="7">
        <f t="shared" si="55"/>
        <v>0.33333333333333331</v>
      </c>
    </row>
    <row r="811" spans="1:30" x14ac:dyDescent="0.3">
      <c r="A811" s="8" t="s">
        <v>29</v>
      </c>
      <c r="B811" s="11" t="s">
        <v>2248</v>
      </c>
      <c r="C811" s="11" t="s">
        <v>2000</v>
      </c>
      <c r="D811" s="41" t="s">
        <v>1353</v>
      </c>
      <c r="E811" s="4" t="s">
        <v>1354</v>
      </c>
      <c r="F811" s="6">
        <v>259</v>
      </c>
      <c r="G811" s="14" t="s">
        <v>2326</v>
      </c>
      <c r="H811" s="15" t="s">
        <v>2325</v>
      </c>
      <c r="I811" s="11" t="s">
        <v>1357</v>
      </c>
      <c r="J811" s="11" t="s">
        <v>2498</v>
      </c>
      <c r="K811" s="11">
        <v>100</v>
      </c>
      <c r="L811" s="11" t="s">
        <v>669</v>
      </c>
      <c r="M811" s="11" t="s">
        <v>1368</v>
      </c>
      <c r="N811" s="11" t="s">
        <v>1333</v>
      </c>
      <c r="O811" s="11" t="s">
        <v>1367</v>
      </c>
      <c r="P811" s="11" t="s">
        <v>1344</v>
      </c>
      <c r="Q811" s="11" t="s">
        <v>1065</v>
      </c>
      <c r="R811" s="8" t="s">
        <v>1066</v>
      </c>
      <c r="S811" s="8" t="s">
        <v>1066</v>
      </c>
      <c r="T811" s="11" t="s">
        <v>1180</v>
      </c>
      <c r="U811" s="30" t="s">
        <v>1105</v>
      </c>
      <c r="V811" s="11" t="s">
        <v>1173</v>
      </c>
      <c r="W811" s="11" t="s">
        <v>1107</v>
      </c>
      <c r="X811" s="9">
        <v>0.625</v>
      </c>
      <c r="Y811" s="9">
        <v>0.72222222222222221</v>
      </c>
      <c r="Z811" s="10">
        <v>9.7222222222222224E-2</v>
      </c>
      <c r="AA811" s="6">
        <v>1</v>
      </c>
      <c r="AB811" s="11">
        <v>4</v>
      </c>
      <c r="AC811" s="9">
        <f t="shared" si="54"/>
        <v>9.7222222222222224E-2</v>
      </c>
      <c r="AD811" s="7">
        <f t="shared" si="55"/>
        <v>0.3888888888888889</v>
      </c>
    </row>
    <row r="812" spans="1:30" x14ac:dyDescent="0.3">
      <c r="A812" s="8" t="s">
        <v>29</v>
      </c>
      <c r="B812" s="11" t="s">
        <v>2248</v>
      </c>
      <c r="C812" s="8" t="s">
        <v>3708</v>
      </c>
      <c r="D812" s="12" t="s">
        <v>1153</v>
      </c>
      <c r="E812" s="5" t="s">
        <v>554</v>
      </c>
      <c r="F812" s="6" t="s">
        <v>61</v>
      </c>
      <c r="G812" s="14" t="s">
        <v>555</v>
      </c>
      <c r="H812" s="15" t="s">
        <v>556</v>
      </c>
      <c r="I812" s="8" t="s">
        <v>873</v>
      </c>
      <c r="J812" s="8" t="s">
        <v>2603</v>
      </c>
      <c r="K812" s="8">
        <v>392</v>
      </c>
      <c r="L812" s="8" t="s">
        <v>669</v>
      </c>
      <c r="M812" s="8" t="s">
        <v>1023</v>
      </c>
      <c r="N812" s="8" t="s">
        <v>1058</v>
      </c>
      <c r="O812" s="8" t="s">
        <v>1098</v>
      </c>
      <c r="P812" s="8" t="s">
        <v>1099</v>
      </c>
      <c r="Q812" s="8" t="s">
        <v>1061</v>
      </c>
      <c r="R812" s="11" t="s">
        <v>1077</v>
      </c>
      <c r="S812" s="11" t="s">
        <v>1077</v>
      </c>
      <c r="T812" s="8" t="s">
        <v>1062</v>
      </c>
      <c r="U812" s="1" t="s">
        <v>1105</v>
      </c>
      <c r="V812" s="8" t="s">
        <v>1168</v>
      </c>
      <c r="W812" s="8" t="s">
        <v>1243</v>
      </c>
      <c r="X812" s="10">
        <v>0.375</v>
      </c>
      <c r="Y812" s="10">
        <v>0.5</v>
      </c>
      <c r="Z812" s="10">
        <v>0.125</v>
      </c>
      <c r="AA812" s="6">
        <v>1</v>
      </c>
      <c r="AB812" s="8">
        <v>4</v>
      </c>
      <c r="AC812" s="9">
        <f t="shared" si="54"/>
        <v>0.125</v>
      </c>
      <c r="AD812" s="7">
        <f t="shared" si="55"/>
        <v>0.5</v>
      </c>
    </row>
    <row r="813" spans="1:30" x14ac:dyDescent="0.3">
      <c r="A813" s="8" t="s">
        <v>29</v>
      </c>
      <c r="B813" s="11" t="s">
        <v>2248</v>
      </c>
      <c r="C813" s="8" t="s">
        <v>3708</v>
      </c>
      <c r="D813" s="13" t="s">
        <v>1240</v>
      </c>
      <c r="E813" s="5" t="s">
        <v>557</v>
      </c>
      <c r="F813" s="6" t="s">
        <v>53</v>
      </c>
      <c r="G813" s="14" t="s">
        <v>3511</v>
      </c>
      <c r="H813" s="15" t="s">
        <v>3512</v>
      </c>
      <c r="I813" s="8" t="s">
        <v>875</v>
      </c>
      <c r="J813" s="8" t="s">
        <v>874</v>
      </c>
      <c r="K813" s="8">
        <v>1402</v>
      </c>
      <c r="L813" s="8" t="s">
        <v>669</v>
      </c>
      <c r="M813" s="8" t="s">
        <v>3513</v>
      </c>
      <c r="N813" s="8" t="s">
        <v>1058</v>
      </c>
      <c r="O813" s="8" t="s">
        <v>1098</v>
      </c>
      <c r="P813" s="8" t="s">
        <v>1099</v>
      </c>
      <c r="Q813" s="8" t="s">
        <v>1065</v>
      </c>
      <c r="R813" s="11" t="s">
        <v>1077</v>
      </c>
      <c r="S813" s="11" t="s">
        <v>1077</v>
      </c>
      <c r="T813" s="8" t="s">
        <v>1062</v>
      </c>
      <c r="U813" s="1" t="s">
        <v>1105</v>
      </c>
      <c r="V813" s="8" t="s">
        <v>1168</v>
      </c>
      <c r="W813" s="8" t="s">
        <v>1107</v>
      </c>
      <c r="X813" s="10">
        <v>0.54166666666666663</v>
      </c>
      <c r="Y813" s="10">
        <v>0.625</v>
      </c>
      <c r="Z813" s="10">
        <v>8.3333333333333329E-2</v>
      </c>
      <c r="AA813" s="6">
        <v>1</v>
      </c>
      <c r="AB813" s="8">
        <v>4</v>
      </c>
      <c r="AC813" s="9">
        <f t="shared" si="54"/>
        <v>8.3333333333333329E-2</v>
      </c>
      <c r="AD813" s="7">
        <f t="shared" si="55"/>
        <v>0.33333333333333331</v>
      </c>
    </row>
    <row r="814" spans="1:30" x14ac:dyDescent="0.3">
      <c r="A814" s="8" t="s">
        <v>29</v>
      </c>
      <c r="B814" s="11" t="s">
        <v>2248</v>
      </c>
      <c r="C814" s="8" t="s">
        <v>3708</v>
      </c>
      <c r="D814" s="12" t="s">
        <v>3503</v>
      </c>
      <c r="E814" s="5" t="s">
        <v>3504</v>
      </c>
      <c r="F814" s="6" t="s">
        <v>76</v>
      </c>
      <c r="G814" s="14" t="s">
        <v>3514</v>
      </c>
      <c r="H814" s="15" t="s">
        <v>3515</v>
      </c>
      <c r="I814" s="8" t="s">
        <v>3507</v>
      </c>
      <c r="J814" s="8" t="s">
        <v>3516</v>
      </c>
      <c r="K814" s="8">
        <v>126</v>
      </c>
      <c r="L814" s="8" t="s">
        <v>669</v>
      </c>
      <c r="M814" s="8" t="s">
        <v>3517</v>
      </c>
      <c r="N814" s="8" t="s">
        <v>1058</v>
      </c>
      <c r="O814" s="8" t="s">
        <v>1098</v>
      </c>
      <c r="P814" s="8" t="s">
        <v>1099</v>
      </c>
      <c r="Q814" s="8" t="s">
        <v>1065</v>
      </c>
      <c r="R814" s="11" t="s">
        <v>1077</v>
      </c>
      <c r="S814" s="11" t="s">
        <v>1077</v>
      </c>
      <c r="T814" s="8" t="s">
        <v>1062</v>
      </c>
      <c r="U814" s="1" t="s">
        <v>1105</v>
      </c>
      <c r="V814" s="8" t="s">
        <v>1168</v>
      </c>
      <c r="W814" s="8" t="s">
        <v>1107</v>
      </c>
      <c r="X814" s="10">
        <v>0.625</v>
      </c>
      <c r="Y814" s="9">
        <v>0.72222222222222221</v>
      </c>
      <c r="Z814" s="10">
        <v>9.7222222222222224E-2</v>
      </c>
      <c r="AA814" s="6">
        <v>1</v>
      </c>
      <c r="AB814" s="8">
        <v>4</v>
      </c>
      <c r="AC814" s="9">
        <f t="shared" si="54"/>
        <v>9.7222222222222224E-2</v>
      </c>
      <c r="AD814" s="7">
        <f t="shared" si="55"/>
        <v>0.3888888888888889</v>
      </c>
    </row>
    <row r="815" spans="1:30" x14ac:dyDescent="0.3">
      <c r="A815" s="8" t="s">
        <v>29</v>
      </c>
      <c r="B815" s="11" t="s">
        <v>2248</v>
      </c>
      <c r="C815" s="8" t="s">
        <v>3708</v>
      </c>
      <c r="D815" s="12" t="s">
        <v>3503</v>
      </c>
      <c r="E815" s="5" t="s">
        <v>3504</v>
      </c>
      <c r="F815" s="6" t="s">
        <v>76</v>
      </c>
      <c r="G815" s="14" t="s">
        <v>3505</v>
      </c>
      <c r="H815" s="15" t="s">
        <v>3506</v>
      </c>
      <c r="I815" s="8" t="s">
        <v>3507</v>
      </c>
      <c r="J815" s="8" t="s">
        <v>3508</v>
      </c>
      <c r="K815" s="8">
        <v>1458</v>
      </c>
      <c r="L815" s="8" t="s">
        <v>3509</v>
      </c>
      <c r="M815" s="8" t="s">
        <v>3510</v>
      </c>
      <c r="N815" s="8" t="s">
        <v>1058</v>
      </c>
      <c r="O815" s="8" t="s">
        <v>1098</v>
      </c>
      <c r="P815" s="8" t="s">
        <v>1099</v>
      </c>
      <c r="Q815" s="8" t="s">
        <v>1065</v>
      </c>
      <c r="R815" s="11" t="s">
        <v>1077</v>
      </c>
      <c r="S815" s="11" t="s">
        <v>1077</v>
      </c>
      <c r="T815" s="8" t="s">
        <v>1064</v>
      </c>
      <c r="U815" s="1" t="s">
        <v>1105</v>
      </c>
      <c r="V815" s="8" t="s">
        <v>1169</v>
      </c>
      <c r="W815" s="8" t="s">
        <v>1243</v>
      </c>
      <c r="X815" s="10">
        <v>0.375</v>
      </c>
      <c r="Y815" s="10">
        <v>0.54166666666666663</v>
      </c>
      <c r="Z815" s="10">
        <v>0.16666666666666666</v>
      </c>
      <c r="AA815" s="6">
        <v>1</v>
      </c>
      <c r="AB815" s="8">
        <v>4</v>
      </c>
      <c r="AC815" s="9">
        <f t="shared" si="54"/>
        <v>0.16666666666666666</v>
      </c>
      <c r="AD815" s="7">
        <f t="shared" si="55"/>
        <v>0.66666666666666663</v>
      </c>
    </row>
    <row r="816" spans="1:30" x14ac:dyDescent="0.3">
      <c r="A816" s="8" t="s">
        <v>29</v>
      </c>
      <c r="B816" s="11" t="s">
        <v>2248</v>
      </c>
      <c r="C816" s="8" t="s">
        <v>3708</v>
      </c>
      <c r="D816" s="13" t="s">
        <v>1240</v>
      </c>
      <c r="E816" s="5" t="s">
        <v>557</v>
      </c>
      <c r="F816" s="6">
        <v>0</v>
      </c>
      <c r="G816" s="14" t="s">
        <v>4016</v>
      </c>
      <c r="H816" s="15" t="s">
        <v>4017</v>
      </c>
      <c r="I816" s="8" t="s">
        <v>875</v>
      </c>
      <c r="J816" s="8" t="s">
        <v>4018</v>
      </c>
      <c r="K816" s="8">
        <v>1598</v>
      </c>
      <c r="L816" s="8" t="s">
        <v>3509</v>
      </c>
      <c r="M816" s="8" t="s">
        <v>3510</v>
      </c>
      <c r="N816" s="8" t="s">
        <v>1058</v>
      </c>
      <c r="O816" s="8" t="s">
        <v>1098</v>
      </c>
      <c r="P816" s="8" t="s">
        <v>1099</v>
      </c>
      <c r="Q816" s="8" t="s">
        <v>1065</v>
      </c>
      <c r="R816" s="11" t="s">
        <v>1077</v>
      </c>
      <c r="S816" s="11" t="s">
        <v>1077</v>
      </c>
      <c r="T816" s="8" t="s">
        <v>1064</v>
      </c>
      <c r="U816" s="1" t="s">
        <v>1105</v>
      </c>
      <c r="V816" s="8" t="s">
        <v>1169</v>
      </c>
      <c r="W816" s="8" t="s">
        <v>1107</v>
      </c>
      <c r="X816" s="10">
        <v>0.58333333333333337</v>
      </c>
      <c r="Y816" s="10">
        <v>0.72222222222222221</v>
      </c>
      <c r="Z816" s="10">
        <v>0.1388888888888889</v>
      </c>
      <c r="AA816" s="6">
        <v>1</v>
      </c>
      <c r="AB816" s="8">
        <v>4</v>
      </c>
      <c r="AC816" s="9">
        <f t="shared" si="54"/>
        <v>0.1388888888888889</v>
      </c>
      <c r="AD816" s="7">
        <f t="shared" si="55"/>
        <v>0.55555555555555558</v>
      </c>
    </row>
    <row r="817" spans="1:30" x14ac:dyDescent="0.3">
      <c r="A817" s="8" t="s">
        <v>29</v>
      </c>
      <c r="B817" s="11" t="s">
        <v>2248</v>
      </c>
      <c r="C817" s="8" t="s">
        <v>3708</v>
      </c>
      <c r="D817" s="12" t="s">
        <v>3503</v>
      </c>
      <c r="E817" s="5" t="s">
        <v>3504</v>
      </c>
      <c r="F817" s="6" t="s">
        <v>76</v>
      </c>
      <c r="G817" s="14" t="s">
        <v>3518</v>
      </c>
      <c r="H817" s="15" t="s">
        <v>3519</v>
      </c>
      <c r="I817" s="8" t="s">
        <v>3507</v>
      </c>
      <c r="J817" s="8" t="s">
        <v>3520</v>
      </c>
      <c r="K817" s="8">
        <v>1971</v>
      </c>
      <c r="L817" s="8" t="s">
        <v>876</v>
      </c>
      <c r="M817" s="8" t="s">
        <v>3521</v>
      </c>
      <c r="N817" s="8" t="s">
        <v>1058</v>
      </c>
      <c r="O817" s="8" t="s">
        <v>1098</v>
      </c>
      <c r="P817" s="8" t="s">
        <v>1099</v>
      </c>
      <c r="Q817" s="8" t="s">
        <v>1065</v>
      </c>
      <c r="R817" s="11" t="s">
        <v>1077</v>
      </c>
      <c r="S817" s="11" t="s">
        <v>1077</v>
      </c>
      <c r="T817" s="8" t="s">
        <v>1067</v>
      </c>
      <c r="U817" s="1" t="s">
        <v>1105</v>
      </c>
      <c r="V817" s="8" t="s">
        <v>1170</v>
      </c>
      <c r="W817" s="8" t="s">
        <v>1243</v>
      </c>
      <c r="X817" s="10">
        <v>0.375</v>
      </c>
      <c r="Y817" s="10">
        <v>0.5</v>
      </c>
      <c r="Z817" s="10">
        <v>0.125</v>
      </c>
      <c r="AA817" s="6">
        <v>1</v>
      </c>
      <c r="AB817" s="8">
        <v>4</v>
      </c>
      <c r="AC817" s="9">
        <f t="shared" si="54"/>
        <v>0.125</v>
      </c>
      <c r="AD817" s="7">
        <f t="shared" si="55"/>
        <v>0.5</v>
      </c>
    </row>
    <row r="818" spans="1:30" x14ac:dyDescent="0.3">
      <c r="A818" s="8" t="s">
        <v>29</v>
      </c>
      <c r="B818" s="11" t="s">
        <v>2248</v>
      </c>
      <c r="C818" s="8" t="s">
        <v>3708</v>
      </c>
      <c r="D818" s="12" t="s">
        <v>3503</v>
      </c>
      <c r="E818" s="5" t="s">
        <v>3504</v>
      </c>
      <c r="F818" s="6" t="s">
        <v>76</v>
      </c>
      <c r="G818" s="14" t="s">
        <v>3522</v>
      </c>
      <c r="H818" s="15" t="s">
        <v>3523</v>
      </c>
      <c r="I818" s="8" t="s">
        <v>3507</v>
      </c>
      <c r="J818" s="8" t="s">
        <v>3524</v>
      </c>
      <c r="K818" s="8" t="s">
        <v>3525</v>
      </c>
      <c r="L818" s="8" t="s">
        <v>669</v>
      </c>
      <c r="M818" s="8" t="s">
        <v>1022</v>
      </c>
      <c r="N818" s="8" t="s">
        <v>1058</v>
      </c>
      <c r="O818" s="8" t="s">
        <v>1098</v>
      </c>
      <c r="P818" s="8" t="s">
        <v>1099</v>
      </c>
      <c r="Q818" s="8" t="s">
        <v>1065</v>
      </c>
      <c r="R818" s="11" t="s">
        <v>1077</v>
      </c>
      <c r="S818" s="11" t="s">
        <v>1077</v>
      </c>
      <c r="T818" s="8" t="s">
        <v>1067</v>
      </c>
      <c r="U818" s="1" t="s">
        <v>1105</v>
      </c>
      <c r="V818" s="8" t="s">
        <v>1170</v>
      </c>
      <c r="W818" s="8" t="s">
        <v>1107</v>
      </c>
      <c r="X818" s="10">
        <v>0.54166666666666663</v>
      </c>
      <c r="Y818" s="9">
        <v>0.72222222222222221</v>
      </c>
      <c r="Z818" s="10">
        <v>0.18055555555555555</v>
      </c>
      <c r="AA818" s="6">
        <v>1</v>
      </c>
      <c r="AB818" s="8">
        <v>4</v>
      </c>
      <c r="AC818" s="9">
        <f t="shared" si="54"/>
        <v>0.18055555555555555</v>
      </c>
      <c r="AD818" s="7">
        <f t="shared" si="55"/>
        <v>0.72222222222222221</v>
      </c>
    </row>
    <row r="819" spans="1:30" x14ac:dyDescent="0.3">
      <c r="A819" s="8" t="s">
        <v>29</v>
      </c>
      <c r="B819" s="11" t="s">
        <v>2248</v>
      </c>
      <c r="C819" s="8" t="s">
        <v>3708</v>
      </c>
      <c r="D819" s="13" t="s">
        <v>1240</v>
      </c>
      <c r="E819" s="5" t="s">
        <v>557</v>
      </c>
      <c r="F819" s="6" t="s">
        <v>61</v>
      </c>
      <c r="G819" s="14" t="s">
        <v>558</v>
      </c>
      <c r="H819" s="15" t="s">
        <v>559</v>
      </c>
      <c r="I819" s="8" t="s">
        <v>875</v>
      </c>
      <c r="J819" s="8" t="s">
        <v>2603</v>
      </c>
      <c r="K819" s="8">
        <v>3007</v>
      </c>
      <c r="L819" s="8" t="s">
        <v>877</v>
      </c>
      <c r="M819" s="8" t="s">
        <v>1023</v>
      </c>
      <c r="N819" s="8" t="s">
        <v>1058</v>
      </c>
      <c r="O819" s="8" t="s">
        <v>1098</v>
      </c>
      <c r="P819" s="8" t="s">
        <v>1099</v>
      </c>
      <c r="Q819" s="8" t="s">
        <v>1065</v>
      </c>
      <c r="R819" s="11" t="s">
        <v>1077</v>
      </c>
      <c r="S819" s="11" t="s">
        <v>1077</v>
      </c>
      <c r="T819" s="8" t="s">
        <v>1069</v>
      </c>
      <c r="U819" s="1" t="s">
        <v>1105</v>
      </c>
      <c r="V819" s="8" t="s">
        <v>1171</v>
      </c>
      <c r="W819" s="8" t="s">
        <v>1243</v>
      </c>
      <c r="X819" s="10">
        <v>0.375</v>
      </c>
      <c r="Y819" s="10">
        <v>0.5</v>
      </c>
      <c r="Z819" s="10">
        <v>0.125</v>
      </c>
      <c r="AA819" s="6">
        <v>1</v>
      </c>
      <c r="AB819" s="8">
        <v>4</v>
      </c>
      <c r="AC819" s="9">
        <f t="shared" si="54"/>
        <v>0.125</v>
      </c>
      <c r="AD819" s="7">
        <f t="shared" si="55"/>
        <v>0.5</v>
      </c>
    </row>
    <row r="820" spans="1:30" x14ac:dyDescent="0.3">
      <c r="A820" s="8" t="s">
        <v>29</v>
      </c>
      <c r="B820" s="11" t="s">
        <v>2248</v>
      </c>
      <c r="C820" s="8" t="s">
        <v>3708</v>
      </c>
      <c r="D820" s="12" t="s">
        <v>1154</v>
      </c>
      <c r="E820" s="5" t="s">
        <v>560</v>
      </c>
      <c r="F820" s="6" t="s">
        <v>110</v>
      </c>
      <c r="G820" s="14" t="s">
        <v>561</v>
      </c>
      <c r="H820" s="15" t="s">
        <v>562</v>
      </c>
      <c r="I820" s="8" t="s">
        <v>878</v>
      </c>
      <c r="J820" s="8" t="s">
        <v>874</v>
      </c>
      <c r="K820" s="8">
        <v>2353</v>
      </c>
      <c r="L820" s="8" t="s">
        <v>877</v>
      </c>
      <c r="M820" s="8" t="s">
        <v>1025</v>
      </c>
      <c r="N820" s="8" t="s">
        <v>1058</v>
      </c>
      <c r="O820" s="8" t="s">
        <v>1098</v>
      </c>
      <c r="P820" s="8" t="s">
        <v>1099</v>
      </c>
      <c r="Q820" s="8" t="s">
        <v>1065</v>
      </c>
      <c r="R820" s="11" t="s">
        <v>1077</v>
      </c>
      <c r="S820" s="11" t="s">
        <v>1077</v>
      </c>
      <c r="T820" s="8" t="s">
        <v>1069</v>
      </c>
      <c r="U820" s="1" t="s">
        <v>1105</v>
      </c>
      <c r="V820" s="8" t="s">
        <v>1171</v>
      </c>
      <c r="W820" s="8" t="s">
        <v>1107</v>
      </c>
      <c r="X820" s="10">
        <v>0.54166666666666663</v>
      </c>
      <c r="Y820" s="10">
        <v>0.72222222222222221</v>
      </c>
      <c r="Z820" s="10">
        <v>0.18055555555555555</v>
      </c>
      <c r="AA820" s="6">
        <v>1</v>
      </c>
      <c r="AB820" s="8">
        <v>4</v>
      </c>
      <c r="AC820" s="9">
        <f t="shared" si="54"/>
        <v>0.18055555555555555</v>
      </c>
      <c r="AD820" s="7">
        <f t="shared" si="55"/>
        <v>0.72222222222222221</v>
      </c>
    </row>
    <row r="821" spans="1:30" x14ac:dyDescent="0.3">
      <c r="A821" s="8" t="s">
        <v>29</v>
      </c>
      <c r="B821" s="11" t="s">
        <v>2248</v>
      </c>
      <c r="C821" s="8" t="s">
        <v>3708</v>
      </c>
      <c r="D821" s="12" t="s">
        <v>1154</v>
      </c>
      <c r="E821" s="5" t="s">
        <v>560</v>
      </c>
      <c r="F821" s="6" t="s">
        <v>61</v>
      </c>
      <c r="G821" s="14" t="s">
        <v>563</v>
      </c>
      <c r="H821" s="15" t="s">
        <v>564</v>
      </c>
      <c r="I821" s="8" t="s">
        <v>878</v>
      </c>
      <c r="J821" s="8" t="s">
        <v>874</v>
      </c>
      <c r="K821" s="8">
        <v>1079</v>
      </c>
      <c r="L821" s="8" t="s">
        <v>669</v>
      </c>
      <c r="M821" s="8" t="s">
        <v>1024</v>
      </c>
      <c r="N821" s="8" t="s">
        <v>1058</v>
      </c>
      <c r="O821" s="8" t="s">
        <v>1098</v>
      </c>
      <c r="P821" s="8" t="s">
        <v>1099</v>
      </c>
      <c r="Q821" s="8" t="s">
        <v>1065</v>
      </c>
      <c r="R821" s="11" t="s">
        <v>1077</v>
      </c>
      <c r="S821" s="11" t="s">
        <v>1077</v>
      </c>
      <c r="T821" s="8" t="s">
        <v>1071</v>
      </c>
      <c r="U821" s="1" t="s">
        <v>1105</v>
      </c>
      <c r="V821" s="8" t="s">
        <v>1172</v>
      </c>
      <c r="W821" s="8" t="s">
        <v>1243</v>
      </c>
      <c r="X821" s="10">
        <v>0.375</v>
      </c>
      <c r="Y821" s="10">
        <v>0.5</v>
      </c>
      <c r="Z821" s="10">
        <v>0.125</v>
      </c>
      <c r="AA821" s="6">
        <v>1</v>
      </c>
      <c r="AB821" s="8">
        <v>4</v>
      </c>
      <c r="AC821" s="9">
        <f t="shared" si="54"/>
        <v>0.125</v>
      </c>
      <c r="AD821" s="7">
        <f t="shared" si="55"/>
        <v>0.5</v>
      </c>
    </row>
    <row r="822" spans="1:30" x14ac:dyDescent="0.3">
      <c r="A822" s="8" t="s">
        <v>29</v>
      </c>
      <c r="B822" s="11" t="s">
        <v>2248</v>
      </c>
      <c r="C822" s="8" t="s">
        <v>3708</v>
      </c>
      <c r="D822" s="12" t="s">
        <v>1153</v>
      </c>
      <c r="E822" s="5" t="s">
        <v>554</v>
      </c>
      <c r="F822" s="6" t="s">
        <v>61</v>
      </c>
      <c r="G822" s="14" t="s">
        <v>555</v>
      </c>
      <c r="H822" s="15" t="s">
        <v>556</v>
      </c>
      <c r="I822" s="8" t="s">
        <v>873</v>
      </c>
      <c r="J822" s="8" t="s">
        <v>2603</v>
      </c>
      <c r="K822" s="8">
        <v>392</v>
      </c>
      <c r="L822" s="8" t="s">
        <v>669</v>
      </c>
      <c r="M822" s="8" t="s">
        <v>1023</v>
      </c>
      <c r="N822" s="8" t="s">
        <v>1058</v>
      </c>
      <c r="O822" s="8" t="s">
        <v>1098</v>
      </c>
      <c r="P822" s="8" t="s">
        <v>1099</v>
      </c>
      <c r="Q822" s="8" t="s">
        <v>1061</v>
      </c>
      <c r="R822" s="11" t="s">
        <v>1077</v>
      </c>
      <c r="S822" s="11" t="s">
        <v>1077</v>
      </c>
      <c r="T822" s="8" t="s">
        <v>1071</v>
      </c>
      <c r="U822" s="1" t="s">
        <v>1105</v>
      </c>
      <c r="V822" s="8" t="s">
        <v>1172</v>
      </c>
      <c r="W822" s="8" t="s">
        <v>1107</v>
      </c>
      <c r="X822" s="10">
        <v>0.54166666666666663</v>
      </c>
      <c r="Y822" s="10">
        <v>0.625</v>
      </c>
      <c r="Z822" s="10">
        <v>8.3333333333333329E-2</v>
      </c>
      <c r="AA822" s="6">
        <v>1</v>
      </c>
      <c r="AB822" s="8">
        <v>4</v>
      </c>
      <c r="AC822" s="9">
        <f t="shared" si="54"/>
        <v>8.3333333333333329E-2</v>
      </c>
      <c r="AD822" s="7">
        <f t="shared" si="55"/>
        <v>0.33333333333333331</v>
      </c>
    </row>
    <row r="823" spans="1:30" x14ac:dyDescent="0.3">
      <c r="A823" s="8" t="s">
        <v>29</v>
      </c>
      <c r="B823" s="11" t="s">
        <v>2248</v>
      </c>
      <c r="C823" s="8" t="s">
        <v>3708</v>
      </c>
      <c r="D823" s="12" t="s">
        <v>3503</v>
      </c>
      <c r="E823" s="5" t="s">
        <v>3504</v>
      </c>
      <c r="F823" s="6" t="s">
        <v>76</v>
      </c>
      <c r="G823" s="14" t="s">
        <v>3526</v>
      </c>
      <c r="H823" s="15" t="s">
        <v>3527</v>
      </c>
      <c r="I823" s="8" t="s">
        <v>3507</v>
      </c>
      <c r="J823" s="8" t="s">
        <v>874</v>
      </c>
      <c r="K823" s="8">
        <v>1319</v>
      </c>
      <c r="L823" s="8" t="s">
        <v>669</v>
      </c>
      <c r="M823" s="8" t="s">
        <v>3528</v>
      </c>
      <c r="N823" s="8" t="s">
        <v>1058</v>
      </c>
      <c r="O823" s="8" t="s">
        <v>1098</v>
      </c>
      <c r="P823" s="8" t="s">
        <v>1099</v>
      </c>
      <c r="Q823" s="8" t="s">
        <v>1065</v>
      </c>
      <c r="R823" s="11" t="s">
        <v>1077</v>
      </c>
      <c r="S823" s="11" t="s">
        <v>1077</v>
      </c>
      <c r="T823" s="8" t="s">
        <v>1071</v>
      </c>
      <c r="U823" s="1" t="s">
        <v>1105</v>
      </c>
      <c r="V823" s="8" t="s">
        <v>1172</v>
      </c>
      <c r="W823" s="8" t="s">
        <v>1107</v>
      </c>
      <c r="X823" s="10">
        <v>0.625</v>
      </c>
      <c r="Y823" s="9">
        <v>0.72222222222222221</v>
      </c>
      <c r="Z823" s="10">
        <v>9.7222222222222224E-2</v>
      </c>
      <c r="AA823" s="6">
        <v>1</v>
      </c>
      <c r="AB823" s="8">
        <v>4</v>
      </c>
      <c r="AC823" s="9">
        <f t="shared" si="54"/>
        <v>9.7222222222222224E-2</v>
      </c>
      <c r="AD823" s="7">
        <f t="shared" si="55"/>
        <v>0.3888888888888889</v>
      </c>
    </row>
    <row r="824" spans="1:30" x14ac:dyDescent="0.3">
      <c r="A824" s="8" t="s">
        <v>29</v>
      </c>
      <c r="B824" s="11" t="s">
        <v>2248</v>
      </c>
      <c r="C824" s="8" t="s">
        <v>3708</v>
      </c>
      <c r="D824" s="12" t="s">
        <v>3503</v>
      </c>
      <c r="E824" s="5" t="s">
        <v>3504</v>
      </c>
      <c r="F824" s="6" t="s">
        <v>76</v>
      </c>
      <c r="G824" s="14" t="s">
        <v>3526</v>
      </c>
      <c r="H824" s="15" t="s">
        <v>3527</v>
      </c>
      <c r="I824" s="8" t="s">
        <v>3507</v>
      </c>
      <c r="J824" s="8" t="s">
        <v>874</v>
      </c>
      <c r="K824" s="8">
        <v>1319</v>
      </c>
      <c r="L824" s="8" t="s">
        <v>669</v>
      </c>
      <c r="M824" s="8" t="s">
        <v>3528</v>
      </c>
      <c r="N824" s="8" t="s">
        <v>1058</v>
      </c>
      <c r="O824" s="8" t="s">
        <v>1098</v>
      </c>
      <c r="P824" s="8" t="s">
        <v>1099</v>
      </c>
      <c r="Q824" s="8" t="s">
        <v>1065</v>
      </c>
      <c r="R824" s="11" t="s">
        <v>1077</v>
      </c>
      <c r="S824" s="11" t="s">
        <v>1077</v>
      </c>
      <c r="T824" s="25" t="s">
        <v>1180</v>
      </c>
      <c r="U824" s="1" t="s">
        <v>1105</v>
      </c>
      <c r="V824" s="25" t="s">
        <v>1173</v>
      </c>
      <c r="W824" s="8" t="s">
        <v>1106</v>
      </c>
      <c r="X824" s="10">
        <v>0.375</v>
      </c>
      <c r="Y824" s="9">
        <v>0.72222222222222221</v>
      </c>
      <c r="Z824" s="10">
        <v>0.30555555555555552</v>
      </c>
      <c r="AA824" s="6">
        <v>1</v>
      </c>
      <c r="AB824" s="8">
        <v>4</v>
      </c>
      <c r="AC824" s="9">
        <f t="shared" si="54"/>
        <v>0.30555555555555552</v>
      </c>
      <c r="AD824" s="7">
        <f t="shared" si="55"/>
        <v>1.2222222222222221</v>
      </c>
    </row>
    <row r="825" spans="1:30" x14ac:dyDescent="0.3">
      <c r="A825" s="8" t="s">
        <v>29</v>
      </c>
      <c r="B825" s="11" t="s">
        <v>2248</v>
      </c>
      <c r="C825" s="8" t="s">
        <v>44</v>
      </c>
      <c r="D825" s="12" t="s">
        <v>1146</v>
      </c>
      <c r="E825" s="5" t="s">
        <v>538</v>
      </c>
      <c r="F825" s="6">
        <v>10</v>
      </c>
      <c r="G825" s="14" t="s">
        <v>1191</v>
      </c>
      <c r="H825" s="15" t="s">
        <v>1194</v>
      </c>
      <c r="I825" s="8" t="s">
        <v>861</v>
      </c>
      <c r="J825" s="8" t="s">
        <v>1192</v>
      </c>
      <c r="K825" s="8">
        <v>90</v>
      </c>
      <c r="L825" s="8" t="s">
        <v>669</v>
      </c>
      <c r="M825" s="8" t="s">
        <v>1193</v>
      </c>
      <c r="N825" s="8" t="s">
        <v>1056</v>
      </c>
      <c r="O825" s="8" t="s">
        <v>1096</v>
      </c>
      <c r="P825" s="8" t="s">
        <v>1097</v>
      </c>
      <c r="Q825" s="8" t="s">
        <v>1061</v>
      </c>
      <c r="R825" s="11" t="s">
        <v>1074</v>
      </c>
      <c r="S825" s="11" t="s">
        <v>1074</v>
      </c>
      <c r="T825" s="28" t="s">
        <v>1062</v>
      </c>
      <c r="U825" s="1" t="s">
        <v>1105</v>
      </c>
      <c r="V825" s="8" t="s">
        <v>1168</v>
      </c>
      <c r="W825" s="8" t="s">
        <v>1106</v>
      </c>
      <c r="X825" s="10">
        <v>0.375</v>
      </c>
      <c r="Y825" s="9">
        <v>0.72222222222222221</v>
      </c>
      <c r="Z825" s="10">
        <v>0.30555555555555552</v>
      </c>
      <c r="AA825" s="6">
        <v>1</v>
      </c>
      <c r="AB825" s="8">
        <v>4</v>
      </c>
      <c r="AC825" s="9">
        <f t="shared" si="54"/>
        <v>0.30555555555555552</v>
      </c>
      <c r="AD825" s="7">
        <f t="shared" si="55"/>
        <v>1.2222222222222221</v>
      </c>
    </row>
    <row r="826" spans="1:30" x14ac:dyDescent="0.3">
      <c r="A826" s="8" t="s">
        <v>29</v>
      </c>
      <c r="B826" s="11" t="s">
        <v>2248</v>
      </c>
      <c r="C826" s="11" t="s">
        <v>44</v>
      </c>
      <c r="D826" s="12" t="s">
        <v>1414</v>
      </c>
      <c r="E826" s="4" t="s">
        <v>58</v>
      </c>
      <c r="F826" s="6">
        <v>1688</v>
      </c>
      <c r="G826" s="14" t="s">
        <v>1209</v>
      </c>
      <c r="H826" s="15" t="s">
        <v>1208</v>
      </c>
      <c r="I826" s="8" t="s">
        <v>670</v>
      </c>
      <c r="J826" s="8" t="s">
        <v>1206</v>
      </c>
      <c r="K826" s="8">
        <v>288</v>
      </c>
      <c r="L826" s="8" t="s">
        <v>669</v>
      </c>
      <c r="M826" s="8" t="s">
        <v>1207</v>
      </c>
      <c r="N826" s="8" t="s">
        <v>1056</v>
      </c>
      <c r="O826" s="8" t="s">
        <v>1096</v>
      </c>
      <c r="P826" s="8" t="s">
        <v>1097</v>
      </c>
      <c r="Q826" s="8" t="s">
        <v>1065</v>
      </c>
      <c r="R826" s="1" t="s">
        <v>4317</v>
      </c>
      <c r="S826" s="1" t="s">
        <v>4317</v>
      </c>
      <c r="T826" s="28" t="s">
        <v>1064</v>
      </c>
      <c r="U826" s="1" t="s">
        <v>1105</v>
      </c>
      <c r="V826" s="8" t="s">
        <v>1169</v>
      </c>
      <c r="W826" s="8" t="s">
        <v>1243</v>
      </c>
      <c r="X826" s="10">
        <v>0.375</v>
      </c>
      <c r="Y826" s="10">
        <v>0.41666666666666669</v>
      </c>
      <c r="Z826" s="10">
        <v>4.1666666666666664E-2</v>
      </c>
      <c r="AA826" s="6">
        <v>1</v>
      </c>
      <c r="AB826" s="8">
        <v>4</v>
      </c>
      <c r="AC826" s="9">
        <f t="shared" si="54"/>
        <v>4.1666666666666664E-2</v>
      </c>
      <c r="AD826" s="7">
        <f t="shared" si="55"/>
        <v>0.16666666666666666</v>
      </c>
    </row>
    <row r="827" spans="1:30" x14ac:dyDescent="0.3">
      <c r="A827" s="8" t="s">
        <v>29</v>
      </c>
      <c r="B827" s="11" t="s">
        <v>2248</v>
      </c>
      <c r="C827" s="8" t="s">
        <v>44</v>
      </c>
      <c r="D827" s="41" t="s">
        <v>1421</v>
      </c>
      <c r="E827" s="5" t="s">
        <v>59</v>
      </c>
      <c r="F827" s="6">
        <v>728</v>
      </c>
      <c r="G827" s="14" t="s">
        <v>1204</v>
      </c>
      <c r="H827" s="15" t="s">
        <v>1205</v>
      </c>
      <c r="I827" s="8" t="s">
        <v>673</v>
      </c>
      <c r="J827" s="8" t="s">
        <v>1206</v>
      </c>
      <c r="K827" s="8">
        <v>514</v>
      </c>
      <c r="L827" s="8" t="s">
        <v>669</v>
      </c>
      <c r="M827" s="8" t="s">
        <v>1207</v>
      </c>
      <c r="N827" s="8" t="s">
        <v>1056</v>
      </c>
      <c r="O827" s="8" t="s">
        <v>1096</v>
      </c>
      <c r="P827" s="8" t="s">
        <v>1097</v>
      </c>
      <c r="Q827" s="8" t="s">
        <v>1065</v>
      </c>
      <c r="R827" s="11" t="s">
        <v>1066</v>
      </c>
      <c r="S827" s="11" t="s">
        <v>1066</v>
      </c>
      <c r="T827" s="28" t="s">
        <v>1064</v>
      </c>
      <c r="U827" s="1" t="s">
        <v>1105</v>
      </c>
      <c r="V827" s="8" t="s">
        <v>1169</v>
      </c>
      <c r="W827" s="8" t="s">
        <v>1243</v>
      </c>
      <c r="X827" s="10">
        <v>0.41666666666666669</v>
      </c>
      <c r="Y827" s="10">
        <v>0.45833333333333331</v>
      </c>
      <c r="Z827" s="10">
        <v>4.1666666666666664E-2</v>
      </c>
      <c r="AA827" s="6">
        <v>1</v>
      </c>
      <c r="AB827" s="8">
        <v>4</v>
      </c>
      <c r="AC827" s="9">
        <f t="shared" si="54"/>
        <v>4.1666666666666664E-2</v>
      </c>
      <c r="AD827" s="7">
        <f t="shared" si="55"/>
        <v>0.16666666666666666</v>
      </c>
    </row>
    <row r="828" spans="1:30" x14ac:dyDescent="0.3">
      <c r="A828" s="8" t="s">
        <v>29</v>
      </c>
      <c r="B828" s="11" t="s">
        <v>2248</v>
      </c>
      <c r="C828" s="8" t="s">
        <v>44</v>
      </c>
      <c r="D828" s="12" t="s">
        <v>1146</v>
      </c>
      <c r="E828" s="5" t="s">
        <v>538</v>
      </c>
      <c r="F828" s="6">
        <v>10</v>
      </c>
      <c r="G828" s="14" t="s">
        <v>1191</v>
      </c>
      <c r="H828" s="15" t="s">
        <v>1194</v>
      </c>
      <c r="I828" s="8" t="s">
        <v>861</v>
      </c>
      <c r="J828" s="8" t="s">
        <v>1192</v>
      </c>
      <c r="K828" s="8">
        <v>90</v>
      </c>
      <c r="L828" s="8" t="s">
        <v>669</v>
      </c>
      <c r="M828" s="8" t="s">
        <v>1193</v>
      </c>
      <c r="N828" s="8" t="s">
        <v>1056</v>
      </c>
      <c r="O828" s="8" t="s">
        <v>1096</v>
      </c>
      <c r="P828" s="8" t="s">
        <v>1097</v>
      </c>
      <c r="Q828" s="8" t="s">
        <v>1061</v>
      </c>
      <c r="R828" s="11" t="s">
        <v>1074</v>
      </c>
      <c r="S828" s="11" t="s">
        <v>1074</v>
      </c>
      <c r="T828" s="28" t="s">
        <v>1064</v>
      </c>
      <c r="U828" s="1" t="s">
        <v>1105</v>
      </c>
      <c r="V828" s="8" t="s">
        <v>1169</v>
      </c>
      <c r="W828" s="8" t="s">
        <v>1107</v>
      </c>
      <c r="X828" s="10">
        <v>0.45833333333333331</v>
      </c>
      <c r="Y828" s="9">
        <v>0.72222222222222221</v>
      </c>
      <c r="Z828" s="10">
        <v>0.22222222222222221</v>
      </c>
      <c r="AA828" s="6">
        <v>1</v>
      </c>
      <c r="AB828" s="8">
        <v>4</v>
      </c>
      <c r="AC828" s="9">
        <f t="shared" si="54"/>
        <v>0.22222222222222221</v>
      </c>
      <c r="AD828" s="7">
        <f t="shared" si="55"/>
        <v>0.88888888888888884</v>
      </c>
    </row>
    <row r="829" spans="1:30" s="30" customFormat="1" x14ac:dyDescent="0.3">
      <c r="A829" s="8" t="s">
        <v>29</v>
      </c>
      <c r="B829" s="11" t="s">
        <v>2248</v>
      </c>
      <c r="C829" s="11" t="s">
        <v>44</v>
      </c>
      <c r="D829" s="12" t="s">
        <v>1414</v>
      </c>
      <c r="E829" s="5" t="s">
        <v>58</v>
      </c>
      <c r="F829" s="6">
        <v>1737</v>
      </c>
      <c r="G829" s="14" t="s">
        <v>1183</v>
      </c>
      <c r="H829" s="15" t="s">
        <v>1198</v>
      </c>
      <c r="I829" s="8" t="s">
        <v>670</v>
      </c>
      <c r="J829" s="39" t="s">
        <v>868</v>
      </c>
      <c r="K829" s="39">
        <v>2990</v>
      </c>
      <c r="L829" s="39" t="s">
        <v>1186</v>
      </c>
      <c r="M829" s="50" t="s">
        <v>1187</v>
      </c>
      <c r="N829" s="8" t="s">
        <v>1056</v>
      </c>
      <c r="O829" s="8" t="s">
        <v>1096</v>
      </c>
      <c r="P829" s="8" t="s">
        <v>1097</v>
      </c>
      <c r="Q829" s="8" t="s">
        <v>1065</v>
      </c>
      <c r="R829" s="1" t="s">
        <v>4317</v>
      </c>
      <c r="S829" s="1" t="s">
        <v>4317</v>
      </c>
      <c r="T829" s="8" t="s">
        <v>1067</v>
      </c>
      <c r="U829" s="1" t="s">
        <v>1105</v>
      </c>
      <c r="V829" s="8" t="s">
        <v>1170</v>
      </c>
      <c r="W829" s="8" t="s">
        <v>1243</v>
      </c>
      <c r="X829" s="10">
        <v>0.375</v>
      </c>
      <c r="Y829" s="10">
        <v>0.41666666666666669</v>
      </c>
      <c r="Z829" s="10">
        <v>4.1666666666666664E-2</v>
      </c>
      <c r="AA829" s="6">
        <v>1</v>
      </c>
      <c r="AB829" s="8">
        <v>4</v>
      </c>
      <c r="AC829" s="9">
        <f t="shared" si="54"/>
        <v>4.1666666666666664E-2</v>
      </c>
      <c r="AD829" s="7">
        <f t="shared" si="55"/>
        <v>0.16666666666666666</v>
      </c>
    </row>
    <row r="830" spans="1:30" s="30" customFormat="1" x14ac:dyDescent="0.3">
      <c r="A830" s="8" t="s">
        <v>29</v>
      </c>
      <c r="B830" s="11" t="s">
        <v>2248</v>
      </c>
      <c r="C830" s="8" t="s">
        <v>44</v>
      </c>
      <c r="D830" s="41" t="s">
        <v>1421</v>
      </c>
      <c r="E830" s="5" t="s">
        <v>59</v>
      </c>
      <c r="F830" s="6">
        <v>845</v>
      </c>
      <c r="G830" s="14" t="s">
        <v>1184</v>
      </c>
      <c r="H830" s="15" t="s">
        <v>1200</v>
      </c>
      <c r="I830" s="8" t="s">
        <v>673</v>
      </c>
      <c r="J830" s="39" t="s">
        <v>868</v>
      </c>
      <c r="K830" s="39">
        <v>2990</v>
      </c>
      <c r="L830" s="39" t="s">
        <v>1186</v>
      </c>
      <c r="M830" s="50" t="s">
        <v>1187</v>
      </c>
      <c r="N830" s="8" t="s">
        <v>1056</v>
      </c>
      <c r="O830" s="8" t="s">
        <v>1096</v>
      </c>
      <c r="P830" s="8" t="s">
        <v>1097</v>
      </c>
      <c r="Q830" s="8" t="s">
        <v>1065</v>
      </c>
      <c r="R830" s="11" t="s">
        <v>1066</v>
      </c>
      <c r="S830" s="11" t="s">
        <v>1066</v>
      </c>
      <c r="T830" s="8" t="s">
        <v>1067</v>
      </c>
      <c r="U830" s="1" t="s">
        <v>1105</v>
      </c>
      <c r="V830" s="8" t="s">
        <v>1170</v>
      </c>
      <c r="W830" s="8" t="s">
        <v>1243</v>
      </c>
      <c r="X830" s="10">
        <v>0.41666666666666669</v>
      </c>
      <c r="Y830" s="10">
        <v>0.45833333333333331</v>
      </c>
      <c r="Z830" s="10">
        <v>4.1666666666666664E-2</v>
      </c>
      <c r="AA830" s="6">
        <v>1</v>
      </c>
      <c r="AB830" s="8">
        <v>4</v>
      </c>
      <c r="AC830" s="9">
        <f t="shared" si="54"/>
        <v>4.1666666666666664E-2</v>
      </c>
      <c r="AD830" s="7">
        <f t="shared" si="55"/>
        <v>0.16666666666666666</v>
      </c>
    </row>
    <row r="831" spans="1:30" s="30" customFormat="1" x14ac:dyDescent="0.3">
      <c r="A831" s="8" t="s">
        <v>29</v>
      </c>
      <c r="B831" s="11" t="s">
        <v>2248</v>
      </c>
      <c r="C831" s="8" t="s">
        <v>44</v>
      </c>
      <c r="D831" s="12" t="s">
        <v>1117</v>
      </c>
      <c r="E831" s="5" t="s">
        <v>90</v>
      </c>
      <c r="F831" s="6">
        <v>1067</v>
      </c>
      <c r="G831" s="14" t="s">
        <v>1195</v>
      </c>
      <c r="H831" s="15" t="s">
        <v>1203</v>
      </c>
      <c r="I831" s="8" t="s">
        <v>714</v>
      </c>
      <c r="J831" s="39" t="s">
        <v>868</v>
      </c>
      <c r="K831" s="39">
        <v>2990</v>
      </c>
      <c r="L831" s="39" t="s">
        <v>1186</v>
      </c>
      <c r="M831" s="50" t="s">
        <v>1187</v>
      </c>
      <c r="N831" s="8" t="s">
        <v>1056</v>
      </c>
      <c r="O831" s="8" t="s">
        <v>1096</v>
      </c>
      <c r="P831" s="8" t="s">
        <v>1097</v>
      </c>
      <c r="Q831" s="8" t="s">
        <v>1065</v>
      </c>
      <c r="R831" s="11" t="s">
        <v>1360</v>
      </c>
      <c r="S831" s="11" t="s">
        <v>1360</v>
      </c>
      <c r="T831" s="8" t="s">
        <v>1067</v>
      </c>
      <c r="U831" s="1" t="s">
        <v>1105</v>
      </c>
      <c r="V831" s="8" t="s">
        <v>1170</v>
      </c>
      <c r="W831" s="8" t="s">
        <v>1243</v>
      </c>
      <c r="X831" s="10">
        <v>0.45833333333333331</v>
      </c>
      <c r="Y831" s="10">
        <v>0.5</v>
      </c>
      <c r="Z831" s="10">
        <v>4.1666666666666664E-2</v>
      </c>
      <c r="AA831" s="6">
        <v>1</v>
      </c>
      <c r="AB831" s="8">
        <v>4</v>
      </c>
      <c r="AC831" s="9">
        <f t="shared" si="54"/>
        <v>4.1666666666666664E-2</v>
      </c>
      <c r="AD831" s="7">
        <f t="shared" si="55"/>
        <v>0.16666666666666666</v>
      </c>
    </row>
    <row r="832" spans="1:30" s="30" customFormat="1" x14ac:dyDescent="0.3">
      <c r="A832" s="8" t="s">
        <v>29</v>
      </c>
      <c r="B832" s="11" t="s">
        <v>2248</v>
      </c>
      <c r="C832" s="8" t="s">
        <v>44</v>
      </c>
      <c r="D832" s="12" t="s">
        <v>1146</v>
      </c>
      <c r="E832" s="5" t="s">
        <v>538</v>
      </c>
      <c r="F832" s="6" t="s">
        <v>64</v>
      </c>
      <c r="G832" s="14" t="s">
        <v>1185</v>
      </c>
      <c r="H832" s="15" t="s">
        <v>1196</v>
      </c>
      <c r="I832" s="8" t="s">
        <v>861</v>
      </c>
      <c r="J832" s="39" t="s">
        <v>868</v>
      </c>
      <c r="K832" s="39">
        <v>2990</v>
      </c>
      <c r="L832" s="39" t="s">
        <v>1186</v>
      </c>
      <c r="M832" s="50" t="s">
        <v>1187</v>
      </c>
      <c r="N832" s="8" t="s">
        <v>1056</v>
      </c>
      <c r="O832" s="8" t="s">
        <v>1096</v>
      </c>
      <c r="P832" s="8" t="s">
        <v>1097</v>
      </c>
      <c r="Q832" s="8" t="s">
        <v>1061</v>
      </c>
      <c r="R832" s="11" t="s">
        <v>1074</v>
      </c>
      <c r="S832" s="11" t="s">
        <v>1074</v>
      </c>
      <c r="T832" s="8" t="s">
        <v>1067</v>
      </c>
      <c r="U832" s="1" t="s">
        <v>1105</v>
      </c>
      <c r="V832" s="8" t="s">
        <v>1170</v>
      </c>
      <c r="W832" s="8" t="s">
        <v>1107</v>
      </c>
      <c r="X832" s="10">
        <v>0.54166666666666663</v>
      </c>
      <c r="Y832" s="9">
        <v>0.72222222222222221</v>
      </c>
      <c r="Z832" s="10">
        <v>0.18055555555555555</v>
      </c>
      <c r="AA832" s="6">
        <v>1</v>
      </c>
      <c r="AB832" s="8">
        <v>4</v>
      </c>
      <c r="AC832" s="9">
        <f t="shared" si="54"/>
        <v>0.18055555555555555</v>
      </c>
      <c r="AD832" s="7">
        <f t="shared" si="55"/>
        <v>0.72222222222222221</v>
      </c>
    </row>
    <row r="833" spans="1:30" s="30" customFormat="1" x14ac:dyDescent="0.3">
      <c r="A833" s="8" t="s">
        <v>29</v>
      </c>
      <c r="B833" s="11" t="s">
        <v>2248</v>
      </c>
      <c r="C833" s="8" t="s">
        <v>44</v>
      </c>
      <c r="D833" s="12" t="s">
        <v>1146</v>
      </c>
      <c r="E833" s="5" t="s">
        <v>538</v>
      </c>
      <c r="F833" s="6" t="s">
        <v>268</v>
      </c>
      <c r="G833" s="14" t="s">
        <v>1189</v>
      </c>
      <c r="H833" s="15" t="s">
        <v>1197</v>
      </c>
      <c r="I833" s="8" t="s">
        <v>861</v>
      </c>
      <c r="J833" s="39" t="s">
        <v>866</v>
      </c>
      <c r="K833" s="39">
        <v>3800</v>
      </c>
      <c r="L833" s="39" t="s">
        <v>867</v>
      </c>
      <c r="M833" s="50" t="s">
        <v>1190</v>
      </c>
      <c r="N833" s="8" t="s">
        <v>1056</v>
      </c>
      <c r="O833" s="8" t="s">
        <v>1096</v>
      </c>
      <c r="P833" s="8" t="s">
        <v>1097</v>
      </c>
      <c r="Q833" s="8" t="s">
        <v>1061</v>
      </c>
      <c r="R833" s="11" t="s">
        <v>1074</v>
      </c>
      <c r="S833" s="11" t="s">
        <v>1074</v>
      </c>
      <c r="T833" s="8" t="s">
        <v>1069</v>
      </c>
      <c r="U833" s="1" t="s">
        <v>1105</v>
      </c>
      <c r="V833" s="8" t="s">
        <v>1171</v>
      </c>
      <c r="W833" s="8" t="s">
        <v>1106</v>
      </c>
      <c r="X833" s="10">
        <v>0.375</v>
      </c>
      <c r="Y833" s="9">
        <v>0.72222222222222221</v>
      </c>
      <c r="Z833" s="10">
        <v>0.30555555555555552</v>
      </c>
      <c r="AA833" s="6">
        <v>1</v>
      </c>
      <c r="AB833" s="8">
        <v>4</v>
      </c>
      <c r="AC833" s="9">
        <f t="shared" si="54"/>
        <v>0.30555555555555552</v>
      </c>
      <c r="AD833" s="7">
        <f t="shared" si="55"/>
        <v>1.2222222222222221</v>
      </c>
    </row>
    <row r="834" spans="1:30" s="30" customFormat="1" x14ac:dyDescent="0.3">
      <c r="A834" s="8" t="s">
        <v>29</v>
      </c>
      <c r="B834" s="11" t="s">
        <v>2248</v>
      </c>
      <c r="C834" s="8" t="s">
        <v>44</v>
      </c>
      <c r="D834" s="12" t="s">
        <v>1146</v>
      </c>
      <c r="E834" s="5" t="s">
        <v>538</v>
      </c>
      <c r="F834" s="6">
        <v>10</v>
      </c>
      <c r="G834" s="14" t="s">
        <v>1191</v>
      </c>
      <c r="H834" s="15" t="s">
        <v>1194</v>
      </c>
      <c r="I834" s="8" t="s">
        <v>861</v>
      </c>
      <c r="J834" s="8" t="s">
        <v>1192</v>
      </c>
      <c r="K834" s="8">
        <v>90</v>
      </c>
      <c r="L834" s="8" t="s">
        <v>669</v>
      </c>
      <c r="M834" s="8" t="s">
        <v>1193</v>
      </c>
      <c r="N834" s="8" t="s">
        <v>1056</v>
      </c>
      <c r="O834" s="8" t="s">
        <v>1096</v>
      </c>
      <c r="P834" s="8" t="s">
        <v>1097</v>
      </c>
      <c r="Q834" s="8" t="s">
        <v>1061</v>
      </c>
      <c r="R834" s="11" t="s">
        <v>1074</v>
      </c>
      <c r="S834" s="11" t="s">
        <v>1074</v>
      </c>
      <c r="T834" s="28" t="s">
        <v>1071</v>
      </c>
      <c r="U834" s="1" t="s">
        <v>1105</v>
      </c>
      <c r="V834" s="8" t="s">
        <v>1172</v>
      </c>
      <c r="W834" s="8" t="s">
        <v>1106</v>
      </c>
      <c r="X834" s="10">
        <v>0.375</v>
      </c>
      <c r="Y834" s="9">
        <v>0.72222222222222221</v>
      </c>
      <c r="Z834" s="10">
        <v>0.30555555555555552</v>
      </c>
      <c r="AA834" s="6">
        <v>1</v>
      </c>
      <c r="AB834" s="8">
        <v>4</v>
      </c>
      <c r="AC834" s="9">
        <f t="shared" si="54"/>
        <v>0.30555555555555552</v>
      </c>
      <c r="AD834" s="7">
        <f t="shared" si="55"/>
        <v>1.2222222222222221</v>
      </c>
    </row>
    <row r="835" spans="1:30" s="30" customFormat="1" x14ac:dyDescent="0.3">
      <c r="A835" s="8" t="s">
        <v>29</v>
      </c>
      <c r="B835" s="11" t="s">
        <v>2248</v>
      </c>
      <c r="C835" s="8" t="s">
        <v>44</v>
      </c>
      <c r="D835" s="12" t="s">
        <v>1146</v>
      </c>
      <c r="E835" s="5" t="s">
        <v>538</v>
      </c>
      <c r="F835" s="6">
        <v>10</v>
      </c>
      <c r="G835" s="14" t="s">
        <v>1191</v>
      </c>
      <c r="H835" s="15" t="s">
        <v>1194</v>
      </c>
      <c r="I835" s="8" t="s">
        <v>861</v>
      </c>
      <c r="J835" s="8" t="s">
        <v>1192</v>
      </c>
      <c r="K835" s="8">
        <v>90</v>
      </c>
      <c r="L835" s="8" t="s">
        <v>669</v>
      </c>
      <c r="M835" s="8" t="s">
        <v>1193</v>
      </c>
      <c r="N835" s="8" t="s">
        <v>1056</v>
      </c>
      <c r="O835" s="8" t="s">
        <v>1096</v>
      </c>
      <c r="P835" s="8" t="s">
        <v>1097</v>
      </c>
      <c r="Q835" s="8" t="s">
        <v>1061</v>
      </c>
      <c r="R835" s="11" t="s">
        <v>1074</v>
      </c>
      <c r="S835" s="11" t="s">
        <v>1074</v>
      </c>
      <c r="T835" s="28" t="s">
        <v>1180</v>
      </c>
      <c r="U835" s="1" t="s">
        <v>1105</v>
      </c>
      <c r="V835" s="8" t="s">
        <v>1173</v>
      </c>
      <c r="W835" s="8" t="s">
        <v>1243</v>
      </c>
      <c r="X835" s="10">
        <v>0.375</v>
      </c>
      <c r="Y835" s="9">
        <v>0.54166666666666663</v>
      </c>
      <c r="Z835" s="10">
        <v>0.16666666666666666</v>
      </c>
      <c r="AA835" s="6">
        <v>1</v>
      </c>
      <c r="AB835" s="8">
        <v>4</v>
      </c>
      <c r="AC835" s="9">
        <f t="shared" si="54"/>
        <v>0.16666666666666666</v>
      </c>
      <c r="AD835" s="7">
        <f t="shared" si="55"/>
        <v>0.66666666666666663</v>
      </c>
    </row>
    <row r="836" spans="1:30" s="30" customFormat="1" x14ac:dyDescent="0.3">
      <c r="A836" s="8" t="s">
        <v>29</v>
      </c>
      <c r="B836" s="11" t="s">
        <v>2248</v>
      </c>
      <c r="C836" s="8" t="s">
        <v>44</v>
      </c>
      <c r="D836" s="12" t="s">
        <v>1146</v>
      </c>
      <c r="E836" s="5" t="s">
        <v>538</v>
      </c>
      <c r="F836" s="6" t="s">
        <v>64</v>
      </c>
      <c r="G836" s="14" t="s">
        <v>1185</v>
      </c>
      <c r="H836" s="15" t="s">
        <v>1196</v>
      </c>
      <c r="I836" s="8" t="s">
        <v>861</v>
      </c>
      <c r="J836" s="39" t="s">
        <v>868</v>
      </c>
      <c r="K836" s="39">
        <v>2990</v>
      </c>
      <c r="L836" s="39" t="s">
        <v>1186</v>
      </c>
      <c r="M836" s="50" t="s">
        <v>1187</v>
      </c>
      <c r="N836" s="8" t="s">
        <v>1056</v>
      </c>
      <c r="O836" s="8" t="s">
        <v>1096</v>
      </c>
      <c r="P836" s="8" t="s">
        <v>1097</v>
      </c>
      <c r="Q836" s="8" t="s">
        <v>1061</v>
      </c>
      <c r="R836" s="11" t="s">
        <v>1074</v>
      </c>
      <c r="S836" s="11" t="s">
        <v>1074</v>
      </c>
      <c r="T836" s="8" t="s">
        <v>1180</v>
      </c>
      <c r="U836" s="1" t="s">
        <v>1105</v>
      </c>
      <c r="V836" s="8" t="s">
        <v>1173</v>
      </c>
      <c r="W836" s="8" t="s">
        <v>1107</v>
      </c>
      <c r="X836" s="10">
        <v>0.58333333333333337</v>
      </c>
      <c r="Y836" s="9">
        <v>0.72222222222222221</v>
      </c>
      <c r="Z836" s="10">
        <v>0.1388888888888889</v>
      </c>
      <c r="AA836" s="6">
        <v>1</v>
      </c>
      <c r="AB836" s="8">
        <v>4</v>
      </c>
      <c r="AC836" s="9">
        <f t="shared" si="54"/>
        <v>0.1388888888888889</v>
      </c>
      <c r="AD836" s="7">
        <f t="shared" si="55"/>
        <v>0.55555555555555558</v>
      </c>
    </row>
    <row r="837" spans="1:30" s="30" customFormat="1" x14ac:dyDescent="0.3">
      <c r="A837" s="8" t="s">
        <v>29</v>
      </c>
      <c r="B837" s="11" t="s">
        <v>2248</v>
      </c>
      <c r="C837" s="8" t="s">
        <v>1223</v>
      </c>
      <c r="D837" s="12" t="s">
        <v>1148</v>
      </c>
      <c r="E837" s="5" t="s">
        <v>539</v>
      </c>
      <c r="F837" s="6" t="s">
        <v>61</v>
      </c>
      <c r="G837" s="14" t="s">
        <v>542</v>
      </c>
      <c r="H837" s="15" t="s">
        <v>543</v>
      </c>
      <c r="I837" s="8" t="s">
        <v>862</v>
      </c>
      <c r="J837" s="8" t="s">
        <v>865</v>
      </c>
      <c r="K837" s="8">
        <v>310</v>
      </c>
      <c r="L837" s="8" t="s">
        <v>669</v>
      </c>
      <c r="M837" s="8" t="s">
        <v>1017</v>
      </c>
      <c r="N837" s="8" t="s">
        <v>1056</v>
      </c>
      <c r="O837" s="8" t="s">
        <v>1096</v>
      </c>
      <c r="P837" s="8" t="s">
        <v>1097</v>
      </c>
      <c r="Q837" s="8" t="s">
        <v>1061</v>
      </c>
      <c r="R837" s="11" t="s">
        <v>1074</v>
      </c>
      <c r="S837" s="11" t="s">
        <v>1074</v>
      </c>
      <c r="T837" s="8" t="s">
        <v>1062</v>
      </c>
      <c r="U837" s="1" t="s">
        <v>1105</v>
      </c>
      <c r="V837" s="8" t="s">
        <v>1168</v>
      </c>
      <c r="W837" s="8" t="s">
        <v>1243</v>
      </c>
      <c r="X837" s="10">
        <v>0.375</v>
      </c>
      <c r="Y837" s="10">
        <v>0.5</v>
      </c>
      <c r="Z837" s="10">
        <v>0.125</v>
      </c>
      <c r="AA837" s="6">
        <v>1</v>
      </c>
      <c r="AB837" s="8">
        <v>4</v>
      </c>
      <c r="AC837" s="9">
        <f t="shared" si="54"/>
        <v>0.125</v>
      </c>
      <c r="AD837" s="7">
        <f t="shared" si="55"/>
        <v>0.5</v>
      </c>
    </row>
    <row r="838" spans="1:30" s="30" customFormat="1" x14ac:dyDescent="0.3">
      <c r="A838" s="8" t="s">
        <v>29</v>
      </c>
      <c r="B838" s="11" t="s">
        <v>2248</v>
      </c>
      <c r="C838" s="8" t="s">
        <v>1223</v>
      </c>
      <c r="D838" s="12" t="s">
        <v>1150</v>
      </c>
      <c r="E838" s="5" t="s">
        <v>539</v>
      </c>
      <c r="F838" s="6" t="s">
        <v>88</v>
      </c>
      <c r="G838" s="14" t="s">
        <v>546</v>
      </c>
      <c r="H838" s="15" t="s">
        <v>547</v>
      </c>
      <c r="I838" s="8" t="s">
        <v>862</v>
      </c>
      <c r="J838" s="8" t="s">
        <v>868</v>
      </c>
      <c r="K838" s="8">
        <v>4637</v>
      </c>
      <c r="L838" s="8" t="s">
        <v>869</v>
      </c>
      <c r="M838" s="8" t="s">
        <v>1020</v>
      </c>
      <c r="N838" s="8" t="s">
        <v>1056</v>
      </c>
      <c r="O838" s="8" t="s">
        <v>1096</v>
      </c>
      <c r="P838" s="8" t="s">
        <v>1097</v>
      </c>
      <c r="Q838" s="8" t="s">
        <v>1061</v>
      </c>
      <c r="R838" s="11" t="s">
        <v>1074</v>
      </c>
      <c r="S838" s="11" t="s">
        <v>1074</v>
      </c>
      <c r="T838" s="8" t="s">
        <v>1062</v>
      </c>
      <c r="U838" s="1" t="s">
        <v>1105</v>
      </c>
      <c r="V838" s="8" t="s">
        <v>1168</v>
      </c>
      <c r="W838" s="8" t="s">
        <v>1107</v>
      </c>
      <c r="X838" s="10">
        <v>0.54166666666666663</v>
      </c>
      <c r="Y838" s="10">
        <v>0.72222222222222221</v>
      </c>
      <c r="Z838" s="10">
        <v>0.18055555555555555</v>
      </c>
      <c r="AA838" s="6">
        <v>1</v>
      </c>
      <c r="AB838" s="8">
        <v>4</v>
      </c>
      <c r="AC838" s="9">
        <f t="shared" si="54"/>
        <v>0.18055555555555555</v>
      </c>
      <c r="AD838" s="7">
        <f t="shared" si="55"/>
        <v>0.72222222222222221</v>
      </c>
    </row>
    <row r="839" spans="1:30" s="30" customFormat="1" x14ac:dyDescent="0.3">
      <c r="A839" s="8" t="s">
        <v>29</v>
      </c>
      <c r="B839" s="11" t="s">
        <v>2248</v>
      </c>
      <c r="C839" s="8" t="s">
        <v>1223</v>
      </c>
      <c r="D839" s="12" t="s">
        <v>1147</v>
      </c>
      <c r="E839" s="5" t="s">
        <v>539</v>
      </c>
      <c r="F839" s="6" t="s">
        <v>133</v>
      </c>
      <c r="G839" s="14" t="s">
        <v>540</v>
      </c>
      <c r="H839" s="15" t="s">
        <v>541</v>
      </c>
      <c r="I839" s="8" t="s">
        <v>862</v>
      </c>
      <c r="J839" s="8" t="s">
        <v>863</v>
      </c>
      <c r="K839" s="8">
        <v>2723</v>
      </c>
      <c r="L839" s="8" t="s">
        <v>864</v>
      </c>
      <c r="M839" s="8" t="s">
        <v>1018</v>
      </c>
      <c r="N839" s="8" t="s">
        <v>1056</v>
      </c>
      <c r="O839" s="8" t="s">
        <v>1096</v>
      </c>
      <c r="P839" s="8" t="s">
        <v>1097</v>
      </c>
      <c r="Q839" s="8" t="s">
        <v>1061</v>
      </c>
      <c r="R839" s="11" t="s">
        <v>1074</v>
      </c>
      <c r="S839" s="11" t="s">
        <v>1074</v>
      </c>
      <c r="T839" s="8" t="s">
        <v>1064</v>
      </c>
      <c r="U839" s="1" t="s">
        <v>1105</v>
      </c>
      <c r="V839" s="8" t="s">
        <v>1169</v>
      </c>
      <c r="W839" s="8" t="s">
        <v>1243</v>
      </c>
      <c r="X839" s="10">
        <v>0.375</v>
      </c>
      <c r="Y839" s="10">
        <v>0.5</v>
      </c>
      <c r="Z839" s="10">
        <v>0.125</v>
      </c>
      <c r="AA839" s="6">
        <v>1</v>
      </c>
      <c r="AB839" s="8">
        <v>4</v>
      </c>
      <c r="AC839" s="9">
        <f t="shared" si="54"/>
        <v>0.125</v>
      </c>
      <c r="AD839" s="7">
        <f t="shared" si="55"/>
        <v>0.5</v>
      </c>
    </row>
    <row r="840" spans="1:30" s="30" customFormat="1" x14ac:dyDescent="0.3">
      <c r="A840" s="8" t="s">
        <v>29</v>
      </c>
      <c r="B840" s="11" t="s">
        <v>2248</v>
      </c>
      <c r="C840" s="8" t="s">
        <v>1223</v>
      </c>
      <c r="D840" s="41" t="s">
        <v>1678</v>
      </c>
      <c r="E840" s="5" t="s">
        <v>195</v>
      </c>
      <c r="F840" s="6">
        <v>173</v>
      </c>
      <c r="G840" s="14" t="s">
        <v>2389</v>
      </c>
      <c r="H840" s="15" t="s">
        <v>2390</v>
      </c>
      <c r="I840" s="8" t="s">
        <v>721</v>
      </c>
      <c r="J840" s="8" t="s">
        <v>2391</v>
      </c>
      <c r="K840" s="8" t="s">
        <v>681</v>
      </c>
      <c r="L840" s="8" t="s">
        <v>2392</v>
      </c>
      <c r="M840" s="8" t="s">
        <v>2393</v>
      </c>
      <c r="N840" s="8" t="s">
        <v>1056</v>
      </c>
      <c r="O840" s="8" t="s">
        <v>1096</v>
      </c>
      <c r="P840" s="8" t="s">
        <v>1097</v>
      </c>
      <c r="Q840" s="8" t="s">
        <v>1065</v>
      </c>
      <c r="R840" s="8" t="s">
        <v>1066</v>
      </c>
      <c r="S840" s="8" t="s">
        <v>1066</v>
      </c>
      <c r="T840" s="8" t="s">
        <v>1064</v>
      </c>
      <c r="U840" s="1" t="s">
        <v>1105</v>
      </c>
      <c r="V840" s="8" t="s">
        <v>1169</v>
      </c>
      <c r="W840" s="8" t="s">
        <v>1107</v>
      </c>
      <c r="X840" s="10">
        <v>0.54166666666666663</v>
      </c>
      <c r="Y840" s="10">
        <v>0.72222222222222221</v>
      </c>
      <c r="Z840" s="10">
        <v>0.18055555555555555</v>
      </c>
      <c r="AA840" s="6">
        <v>1</v>
      </c>
      <c r="AB840" s="8">
        <v>4</v>
      </c>
      <c r="AC840" s="9">
        <f t="shared" si="54"/>
        <v>0.18055555555555555</v>
      </c>
      <c r="AD840" s="7">
        <f t="shared" si="55"/>
        <v>0.72222222222222221</v>
      </c>
    </row>
    <row r="841" spans="1:30" s="30" customFormat="1" x14ac:dyDescent="0.3">
      <c r="A841" s="8" t="s">
        <v>29</v>
      </c>
      <c r="B841" s="11" t="s">
        <v>2248</v>
      </c>
      <c r="C841" s="11" t="s">
        <v>1223</v>
      </c>
      <c r="D841" s="12" t="s">
        <v>1414</v>
      </c>
      <c r="E841" s="5" t="s">
        <v>58</v>
      </c>
      <c r="F841" s="6">
        <v>1738</v>
      </c>
      <c r="G841" s="14" t="s">
        <v>1181</v>
      </c>
      <c r="H841" s="15" t="s">
        <v>1199</v>
      </c>
      <c r="I841" s="8" t="s">
        <v>670</v>
      </c>
      <c r="J841" s="8" t="s">
        <v>866</v>
      </c>
      <c r="K841" s="8">
        <v>3800</v>
      </c>
      <c r="L841" s="8" t="s">
        <v>867</v>
      </c>
      <c r="M841" s="8" t="s">
        <v>1019</v>
      </c>
      <c r="N841" s="8" t="s">
        <v>1056</v>
      </c>
      <c r="O841" s="8" t="s">
        <v>1096</v>
      </c>
      <c r="P841" s="8" t="s">
        <v>1097</v>
      </c>
      <c r="Q841" s="8" t="s">
        <v>1065</v>
      </c>
      <c r="R841" s="1" t="s">
        <v>4317</v>
      </c>
      <c r="S841" s="1" t="s">
        <v>4317</v>
      </c>
      <c r="T841" s="8" t="s">
        <v>1067</v>
      </c>
      <c r="U841" s="1" t="s">
        <v>1105</v>
      </c>
      <c r="V841" s="8" t="s">
        <v>1170</v>
      </c>
      <c r="W841" s="8" t="s">
        <v>1243</v>
      </c>
      <c r="X841" s="10">
        <v>0.375</v>
      </c>
      <c r="Y841" s="10">
        <v>0.41666666666666669</v>
      </c>
      <c r="Z841" s="10">
        <v>4.1666666666666664E-2</v>
      </c>
      <c r="AA841" s="6">
        <v>1</v>
      </c>
      <c r="AB841" s="8">
        <v>4</v>
      </c>
      <c r="AC841" s="9">
        <f t="shared" si="54"/>
        <v>4.1666666666666664E-2</v>
      </c>
      <c r="AD841" s="7">
        <f t="shared" si="55"/>
        <v>0.16666666666666666</v>
      </c>
    </row>
    <row r="842" spans="1:30" s="30" customFormat="1" x14ac:dyDescent="0.3">
      <c r="A842" s="8" t="s">
        <v>29</v>
      </c>
      <c r="B842" s="11" t="s">
        <v>2248</v>
      </c>
      <c r="C842" s="8" t="s">
        <v>1223</v>
      </c>
      <c r="D842" s="12" t="s">
        <v>1117</v>
      </c>
      <c r="E842" s="5" t="s">
        <v>90</v>
      </c>
      <c r="F842" s="6">
        <v>1066</v>
      </c>
      <c r="G842" s="14" t="s">
        <v>1188</v>
      </c>
      <c r="H842" s="15" t="s">
        <v>1202</v>
      </c>
      <c r="I842" s="8" t="s">
        <v>714</v>
      </c>
      <c r="J842" s="8" t="s">
        <v>866</v>
      </c>
      <c r="K842" s="8">
        <v>3800</v>
      </c>
      <c r="L842" s="8" t="s">
        <v>867</v>
      </c>
      <c r="M842" s="8" t="s">
        <v>1019</v>
      </c>
      <c r="N842" s="8" t="s">
        <v>1056</v>
      </c>
      <c r="O842" s="8" t="s">
        <v>1096</v>
      </c>
      <c r="P842" s="8" t="s">
        <v>1097</v>
      </c>
      <c r="Q842" s="8" t="s">
        <v>1065</v>
      </c>
      <c r="R842" s="11" t="s">
        <v>1360</v>
      </c>
      <c r="S842" s="11" t="s">
        <v>1360</v>
      </c>
      <c r="T842" s="8" t="s">
        <v>1067</v>
      </c>
      <c r="U842" s="1" t="s">
        <v>1105</v>
      </c>
      <c r="V842" s="8" t="s">
        <v>1170</v>
      </c>
      <c r="W842" s="8" t="s">
        <v>1243</v>
      </c>
      <c r="X842" s="10">
        <v>0.41666666666666669</v>
      </c>
      <c r="Y842" s="10">
        <v>0.45833333333333331</v>
      </c>
      <c r="Z842" s="10">
        <v>4.1666666666666664E-2</v>
      </c>
      <c r="AA842" s="6">
        <v>1</v>
      </c>
      <c r="AB842" s="8">
        <v>4</v>
      </c>
      <c r="AC842" s="9">
        <f t="shared" si="54"/>
        <v>4.1666666666666664E-2</v>
      </c>
      <c r="AD842" s="7">
        <f t="shared" si="55"/>
        <v>0.16666666666666666</v>
      </c>
    </row>
    <row r="843" spans="1:30" s="30" customFormat="1" x14ac:dyDescent="0.3">
      <c r="A843" s="8" t="s">
        <v>29</v>
      </c>
      <c r="B843" s="11" t="s">
        <v>2248</v>
      </c>
      <c r="C843" s="8" t="s">
        <v>1223</v>
      </c>
      <c r="D843" s="12" t="s">
        <v>1149</v>
      </c>
      <c r="E843" s="5" t="s">
        <v>539</v>
      </c>
      <c r="F843" s="6" t="s">
        <v>53</v>
      </c>
      <c r="G843" s="14" t="s">
        <v>544</v>
      </c>
      <c r="H843" s="15" t="s">
        <v>545</v>
      </c>
      <c r="I843" s="8" t="s">
        <v>862</v>
      </c>
      <c r="J843" s="8" t="s">
        <v>866</v>
      </c>
      <c r="K843" s="8">
        <v>3800</v>
      </c>
      <c r="L843" s="8" t="s">
        <v>867</v>
      </c>
      <c r="M843" s="8" t="s">
        <v>1019</v>
      </c>
      <c r="N843" s="8" t="s">
        <v>1056</v>
      </c>
      <c r="O843" s="8" t="s">
        <v>1096</v>
      </c>
      <c r="P843" s="8" t="s">
        <v>1097</v>
      </c>
      <c r="Q843" s="8" t="s">
        <v>1061</v>
      </c>
      <c r="R843" s="11" t="s">
        <v>1074</v>
      </c>
      <c r="S843" s="11" t="s">
        <v>1074</v>
      </c>
      <c r="T843" s="11" t="s">
        <v>1067</v>
      </c>
      <c r="U843" s="1" t="s">
        <v>1105</v>
      </c>
      <c r="V843" s="8" t="s">
        <v>1170</v>
      </c>
      <c r="W843" s="8" t="s">
        <v>1107</v>
      </c>
      <c r="X843" s="10">
        <v>0.45833333333333331</v>
      </c>
      <c r="Y843" s="10">
        <v>0.72222222222222221</v>
      </c>
      <c r="Z843" s="10">
        <v>0.22222222222222221</v>
      </c>
      <c r="AA843" s="6">
        <v>1</v>
      </c>
      <c r="AB843" s="8">
        <v>4</v>
      </c>
      <c r="AC843" s="9">
        <f t="shared" si="54"/>
        <v>0.22222222222222221</v>
      </c>
      <c r="AD843" s="7">
        <f t="shared" si="55"/>
        <v>0.88888888888888884</v>
      </c>
    </row>
    <row r="844" spans="1:30" s="30" customFormat="1" x14ac:dyDescent="0.3">
      <c r="A844" s="8" t="s">
        <v>29</v>
      </c>
      <c r="B844" s="11" t="s">
        <v>2248</v>
      </c>
      <c r="C844" s="8" t="s">
        <v>1223</v>
      </c>
      <c r="D844" s="12" t="s">
        <v>1150</v>
      </c>
      <c r="E844" s="5" t="s">
        <v>539</v>
      </c>
      <c r="F844" s="6" t="s">
        <v>88</v>
      </c>
      <c r="G844" s="14" t="s">
        <v>546</v>
      </c>
      <c r="H844" s="15" t="s">
        <v>547</v>
      </c>
      <c r="I844" s="8" t="s">
        <v>862</v>
      </c>
      <c r="J844" s="8" t="s">
        <v>868</v>
      </c>
      <c r="K844" s="8">
        <v>4637</v>
      </c>
      <c r="L844" s="8" t="s">
        <v>869</v>
      </c>
      <c r="M844" s="8" t="s">
        <v>1020</v>
      </c>
      <c r="N844" s="8" t="s">
        <v>1056</v>
      </c>
      <c r="O844" s="8" t="s">
        <v>1096</v>
      </c>
      <c r="P844" s="8" t="s">
        <v>1097</v>
      </c>
      <c r="Q844" s="8" t="s">
        <v>1061</v>
      </c>
      <c r="R844" s="11" t="s">
        <v>1074</v>
      </c>
      <c r="S844" s="11" t="s">
        <v>1074</v>
      </c>
      <c r="T844" s="28" t="s">
        <v>1069</v>
      </c>
      <c r="U844" s="1" t="s">
        <v>1105</v>
      </c>
      <c r="V844" s="8" t="s">
        <v>1171</v>
      </c>
      <c r="W844" s="8" t="s">
        <v>1106</v>
      </c>
      <c r="X844" s="10">
        <v>0.375</v>
      </c>
      <c r="Y844" s="10">
        <v>0.72222222222222221</v>
      </c>
      <c r="Z844" s="10">
        <v>0.30555555555555552</v>
      </c>
      <c r="AA844" s="6">
        <v>1</v>
      </c>
      <c r="AB844" s="8">
        <v>4</v>
      </c>
      <c r="AC844" s="9">
        <f t="shared" si="54"/>
        <v>0.30555555555555552</v>
      </c>
      <c r="AD844" s="7">
        <f t="shared" si="55"/>
        <v>1.2222222222222221</v>
      </c>
    </row>
    <row r="845" spans="1:30" s="30" customFormat="1" x14ac:dyDescent="0.3">
      <c r="A845" s="8" t="s">
        <v>29</v>
      </c>
      <c r="B845" s="11" t="s">
        <v>2248</v>
      </c>
      <c r="C845" s="8" t="s">
        <v>1223</v>
      </c>
      <c r="D845" s="12" t="s">
        <v>1148</v>
      </c>
      <c r="E845" s="5" t="s">
        <v>539</v>
      </c>
      <c r="F845" s="6" t="s">
        <v>61</v>
      </c>
      <c r="G845" s="14" t="s">
        <v>542</v>
      </c>
      <c r="H845" s="15" t="s">
        <v>543</v>
      </c>
      <c r="I845" s="8" t="s">
        <v>862</v>
      </c>
      <c r="J845" s="8" t="s">
        <v>865</v>
      </c>
      <c r="K845" s="8">
        <v>310</v>
      </c>
      <c r="L845" s="8" t="s">
        <v>669</v>
      </c>
      <c r="M845" s="8" t="s">
        <v>1017</v>
      </c>
      <c r="N845" s="8" t="s">
        <v>1056</v>
      </c>
      <c r="O845" s="8" t="s">
        <v>1096</v>
      </c>
      <c r="P845" s="8" t="s">
        <v>1097</v>
      </c>
      <c r="Q845" s="8" t="s">
        <v>1061</v>
      </c>
      <c r="R845" s="11" t="s">
        <v>1074</v>
      </c>
      <c r="S845" s="11" t="s">
        <v>1074</v>
      </c>
      <c r="T845" s="8" t="s">
        <v>1071</v>
      </c>
      <c r="U845" s="1" t="s">
        <v>1105</v>
      </c>
      <c r="V845" s="8" t="s">
        <v>1172</v>
      </c>
      <c r="W845" s="8" t="s">
        <v>1243</v>
      </c>
      <c r="X845" s="10">
        <v>0.375</v>
      </c>
      <c r="Y845" s="10">
        <v>0.5</v>
      </c>
      <c r="Z845" s="10">
        <v>0.125</v>
      </c>
      <c r="AA845" s="6">
        <v>1</v>
      </c>
      <c r="AB845" s="8">
        <v>4</v>
      </c>
      <c r="AC845" s="9">
        <f t="shared" si="54"/>
        <v>0.125</v>
      </c>
      <c r="AD845" s="7">
        <f t="shared" si="55"/>
        <v>0.5</v>
      </c>
    </row>
    <row r="846" spans="1:30" s="30" customFormat="1" x14ac:dyDescent="0.3">
      <c r="A846" s="8" t="s">
        <v>29</v>
      </c>
      <c r="B846" s="11" t="s">
        <v>2248</v>
      </c>
      <c r="C846" s="8" t="s">
        <v>1223</v>
      </c>
      <c r="D846" s="12" t="s">
        <v>1147</v>
      </c>
      <c r="E846" s="5" t="s">
        <v>539</v>
      </c>
      <c r="F846" s="6" t="s">
        <v>133</v>
      </c>
      <c r="G846" s="14" t="s">
        <v>540</v>
      </c>
      <c r="H846" s="15" t="s">
        <v>541</v>
      </c>
      <c r="I846" s="8" t="s">
        <v>862</v>
      </c>
      <c r="J846" s="8" t="s">
        <v>863</v>
      </c>
      <c r="K846" s="8">
        <v>2723</v>
      </c>
      <c r="L846" s="8" t="s">
        <v>864</v>
      </c>
      <c r="M846" s="8" t="s">
        <v>1018</v>
      </c>
      <c r="N846" s="8" t="s">
        <v>1056</v>
      </c>
      <c r="O846" s="8" t="s">
        <v>1096</v>
      </c>
      <c r="P846" s="8" t="s">
        <v>1097</v>
      </c>
      <c r="Q846" s="8" t="s">
        <v>1061</v>
      </c>
      <c r="R846" s="11" t="s">
        <v>1074</v>
      </c>
      <c r="S846" s="11" t="s">
        <v>1074</v>
      </c>
      <c r="T846" s="8" t="s">
        <v>1071</v>
      </c>
      <c r="U846" s="1" t="s">
        <v>1105</v>
      </c>
      <c r="V846" s="8" t="s">
        <v>1172</v>
      </c>
      <c r="W846" s="8" t="s">
        <v>1107</v>
      </c>
      <c r="X846" s="10">
        <v>0.54166666666666663</v>
      </c>
      <c r="Y846" s="10">
        <v>0.72222222222222221</v>
      </c>
      <c r="Z846" s="10">
        <v>0.18055555555555555</v>
      </c>
      <c r="AA846" s="6">
        <v>1</v>
      </c>
      <c r="AB846" s="8">
        <v>4</v>
      </c>
      <c r="AC846" s="9">
        <f t="shared" si="54"/>
        <v>0.18055555555555555</v>
      </c>
      <c r="AD846" s="7">
        <f t="shared" si="55"/>
        <v>0.72222222222222221</v>
      </c>
    </row>
    <row r="847" spans="1:30" s="30" customFormat="1" x14ac:dyDescent="0.3">
      <c r="A847" s="8" t="s">
        <v>29</v>
      </c>
      <c r="B847" s="11" t="s">
        <v>2248</v>
      </c>
      <c r="C847" s="8" t="s">
        <v>1223</v>
      </c>
      <c r="D847" s="41" t="s">
        <v>1421</v>
      </c>
      <c r="E847" s="5" t="s">
        <v>59</v>
      </c>
      <c r="F847" s="6">
        <v>1362</v>
      </c>
      <c r="G847" s="14" t="s">
        <v>1182</v>
      </c>
      <c r="H847" s="15" t="s">
        <v>1201</v>
      </c>
      <c r="I847" s="8" t="s">
        <v>673</v>
      </c>
      <c r="J847" s="8" t="s">
        <v>866</v>
      </c>
      <c r="K847" s="8">
        <v>3800</v>
      </c>
      <c r="L847" s="8" t="s">
        <v>867</v>
      </c>
      <c r="M847" s="8" t="s">
        <v>1019</v>
      </c>
      <c r="N847" s="8" t="s">
        <v>1056</v>
      </c>
      <c r="O847" s="8" t="s">
        <v>1096</v>
      </c>
      <c r="P847" s="8" t="s">
        <v>1097</v>
      </c>
      <c r="Q847" s="8" t="s">
        <v>1065</v>
      </c>
      <c r="R847" s="11" t="s">
        <v>1066</v>
      </c>
      <c r="S847" s="11" t="s">
        <v>1066</v>
      </c>
      <c r="T847" s="8" t="s">
        <v>1180</v>
      </c>
      <c r="U847" s="1" t="s">
        <v>1105</v>
      </c>
      <c r="V847" s="8" t="s">
        <v>1173</v>
      </c>
      <c r="W847" s="8" t="s">
        <v>1243</v>
      </c>
      <c r="X847" s="10">
        <v>0.375</v>
      </c>
      <c r="Y847" s="10">
        <v>0.41666666666666669</v>
      </c>
      <c r="Z847" s="10">
        <v>4.1666666666666664E-2</v>
      </c>
      <c r="AA847" s="6">
        <v>1</v>
      </c>
      <c r="AB847" s="8">
        <v>4</v>
      </c>
      <c r="AC847" s="9">
        <f t="shared" si="54"/>
        <v>4.1666666666666664E-2</v>
      </c>
      <c r="AD847" s="7">
        <f t="shared" si="55"/>
        <v>0.16666666666666666</v>
      </c>
    </row>
    <row r="848" spans="1:30" s="30" customFormat="1" x14ac:dyDescent="0.3">
      <c r="A848" s="8" t="s">
        <v>29</v>
      </c>
      <c r="B848" s="11" t="s">
        <v>2248</v>
      </c>
      <c r="C848" s="8" t="s">
        <v>1223</v>
      </c>
      <c r="D848" s="12" t="s">
        <v>1149</v>
      </c>
      <c r="E848" s="5" t="s">
        <v>539</v>
      </c>
      <c r="F848" s="6" t="s">
        <v>53</v>
      </c>
      <c r="G848" s="14" t="s">
        <v>544</v>
      </c>
      <c r="H848" s="15" t="s">
        <v>545</v>
      </c>
      <c r="I848" s="8" t="s">
        <v>862</v>
      </c>
      <c r="J848" s="8" t="s">
        <v>866</v>
      </c>
      <c r="K848" s="8">
        <v>3800</v>
      </c>
      <c r="L848" s="8" t="s">
        <v>867</v>
      </c>
      <c r="M848" s="8" t="s">
        <v>1019</v>
      </c>
      <c r="N848" s="8" t="s">
        <v>1056</v>
      </c>
      <c r="O848" s="8" t="s">
        <v>1096</v>
      </c>
      <c r="P848" s="8" t="s">
        <v>1097</v>
      </c>
      <c r="Q848" s="8" t="s">
        <v>1061</v>
      </c>
      <c r="R848" s="11" t="s">
        <v>1074</v>
      </c>
      <c r="S848" s="11" t="s">
        <v>1074</v>
      </c>
      <c r="T848" s="8" t="s">
        <v>1180</v>
      </c>
      <c r="U848" s="1" t="s">
        <v>1105</v>
      </c>
      <c r="V848" s="8" t="s">
        <v>1173</v>
      </c>
      <c r="W848" s="8" t="s">
        <v>1107</v>
      </c>
      <c r="X848" s="10">
        <v>0.41666666666666669</v>
      </c>
      <c r="Y848" s="10">
        <v>0.72222222222222221</v>
      </c>
      <c r="Z848" s="10">
        <v>0.2638888888888889</v>
      </c>
      <c r="AA848" s="6">
        <v>1</v>
      </c>
      <c r="AB848" s="8">
        <v>4</v>
      </c>
      <c r="AC848" s="9">
        <f t="shared" si="54"/>
        <v>0.2638888888888889</v>
      </c>
      <c r="AD848" s="7">
        <f t="shared" si="55"/>
        <v>1.0555555555555556</v>
      </c>
    </row>
    <row r="849" spans="1:30" s="30" customFormat="1" x14ac:dyDescent="0.3">
      <c r="A849" s="11" t="s">
        <v>29</v>
      </c>
      <c r="B849" s="11" t="s">
        <v>2248</v>
      </c>
      <c r="C849" s="11" t="s">
        <v>45</v>
      </c>
      <c r="D849" s="41" t="s">
        <v>1712</v>
      </c>
      <c r="E849" s="21" t="s">
        <v>100</v>
      </c>
      <c r="F849" s="6">
        <v>477</v>
      </c>
      <c r="G849" s="14" t="s">
        <v>1210</v>
      </c>
      <c r="H849" s="15" t="s">
        <v>1213</v>
      </c>
      <c r="I849" s="11" t="s">
        <v>699</v>
      </c>
      <c r="J849" s="11" t="s">
        <v>1211</v>
      </c>
      <c r="K849" s="11">
        <v>191</v>
      </c>
      <c r="L849" s="11" t="s">
        <v>669</v>
      </c>
      <c r="M849" s="11" t="s">
        <v>1212</v>
      </c>
      <c r="N849" s="11" t="s">
        <v>1056</v>
      </c>
      <c r="O849" s="11" t="s">
        <v>821</v>
      </c>
      <c r="P849" s="11" t="s">
        <v>1093</v>
      </c>
      <c r="Q849" s="11" t="s">
        <v>1065</v>
      </c>
      <c r="R849" s="8" t="s">
        <v>3053</v>
      </c>
      <c r="S849" s="8" t="s">
        <v>3053</v>
      </c>
      <c r="T849" s="11" t="s">
        <v>1062</v>
      </c>
      <c r="U849" s="30" t="s">
        <v>1105</v>
      </c>
      <c r="V849" s="11" t="s">
        <v>1168</v>
      </c>
      <c r="W849" s="11" t="s">
        <v>1243</v>
      </c>
      <c r="X849" s="9">
        <v>0.375</v>
      </c>
      <c r="Y849" s="9">
        <v>0.4375</v>
      </c>
      <c r="Z849" s="9">
        <v>6.25E-2</v>
      </c>
      <c r="AA849" s="6">
        <v>1</v>
      </c>
      <c r="AB849" s="11">
        <v>4</v>
      </c>
      <c r="AC849" s="9">
        <f t="shared" ref="AC849:AC902" si="56">PRODUCT(AA849,Z849)</f>
        <v>6.25E-2</v>
      </c>
      <c r="AD849" s="7">
        <f t="shared" ref="AD849:AD902" si="57">AB849*AC849</f>
        <v>0.25</v>
      </c>
    </row>
    <row r="850" spans="1:30" s="30" customFormat="1" x14ac:dyDescent="0.3">
      <c r="A850" s="11" t="s">
        <v>29</v>
      </c>
      <c r="B850" s="11" t="s">
        <v>2248</v>
      </c>
      <c r="C850" s="11" t="s">
        <v>45</v>
      </c>
      <c r="D850" s="41" t="s">
        <v>1421</v>
      </c>
      <c r="E850" s="21" t="s">
        <v>59</v>
      </c>
      <c r="F850" s="6">
        <v>899</v>
      </c>
      <c r="G850" s="14" t="s">
        <v>429</v>
      </c>
      <c r="H850" s="15" t="s">
        <v>430</v>
      </c>
      <c r="I850" s="11" t="s">
        <v>673</v>
      </c>
      <c r="J850" s="11" t="s">
        <v>1307</v>
      </c>
      <c r="K850" s="11">
        <v>13</v>
      </c>
      <c r="L850" s="11" t="s">
        <v>669</v>
      </c>
      <c r="M850" s="11" t="s">
        <v>991</v>
      </c>
      <c r="N850" s="11" t="s">
        <v>1056</v>
      </c>
      <c r="O850" s="11" t="s">
        <v>821</v>
      </c>
      <c r="P850" s="11" t="s">
        <v>1093</v>
      </c>
      <c r="Q850" s="11" t="s">
        <v>1065</v>
      </c>
      <c r="R850" s="11" t="s">
        <v>1066</v>
      </c>
      <c r="S850" s="11" t="s">
        <v>1066</v>
      </c>
      <c r="T850" s="11" t="s">
        <v>1062</v>
      </c>
      <c r="U850" s="30" t="s">
        <v>1105</v>
      </c>
      <c r="V850" s="11" t="s">
        <v>1168</v>
      </c>
      <c r="W850" s="11" t="s">
        <v>1243</v>
      </c>
      <c r="X850" s="9">
        <v>0.4375</v>
      </c>
      <c r="Y850" s="9">
        <v>0.5</v>
      </c>
      <c r="Z850" s="9">
        <v>6.25E-2</v>
      </c>
      <c r="AA850" s="6">
        <v>1</v>
      </c>
      <c r="AB850" s="11">
        <v>4</v>
      </c>
      <c r="AC850" s="9">
        <f t="shared" si="56"/>
        <v>6.25E-2</v>
      </c>
      <c r="AD850" s="7">
        <f t="shared" si="57"/>
        <v>0.25</v>
      </c>
    </row>
    <row r="851" spans="1:30" s="30" customFormat="1" x14ac:dyDescent="0.3">
      <c r="A851" s="11" t="s">
        <v>29</v>
      </c>
      <c r="B851" s="11" t="s">
        <v>2248</v>
      </c>
      <c r="C851" s="11" t="s">
        <v>45</v>
      </c>
      <c r="D851" s="13" t="s">
        <v>1143</v>
      </c>
      <c r="E851" s="6" t="s">
        <v>383</v>
      </c>
      <c r="F851" s="6">
        <v>26</v>
      </c>
      <c r="G851" s="14" t="s">
        <v>431</v>
      </c>
      <c r="H851" s="15" t="s">
        <v>432</v>
      </c>
      <c r="I851" s="11" t="s">
        <v>822</v>
      </c>
      <c r="J851" s="11" t="s">
        <v>823</v>
      </c>
      <c r="K851" s="11">
        <v>33</v>
      </c>
      <c r="L851" s="11" t="s">
        <v>669</v>
      </c>
      <c r="M851" s="11" t="s">
        <v>991</v>
      </c>
      <c r="N851" s="11" t="s">
        <v>1056</v>
      </c>
      <c r="O851" s="11" t="s">
        <v>821</v>
      </c>
      <c r="P851" s="11" t="s">
        <v>1093</v>
      </c>
      <c r="Q851" s="11" t="s">
        <v>1061</v>
      </c>
      <c r="R851" s="11" t="s">
        <v>1360</v>
      </c>
      <c r="S851" s="11" t="s">
        <v>1360</v>
      </c>
      <c r="T851" s="11" t="s">
        <v>1062</v>
      </c>
      <c r="U851" s="30" t="s">
        <v>1105</v>
      </c>
      <c r="V851" s="11" t="s">
        <v>1168</v>
      </c>
      <c r="W851" s="11" t="s">
        <v>1107</v>
      </c>
      <c r="X851" s="9">
        <v>0.54166666666666663</v>
      </c>
      <c r="Y851" s="9">
        <v>0.72222222222222221</v>
      </c>
      <c r="Z851" s="9">
        <v>0.18055555555555555</v>
      </c>
      <c r="AA851" s="6">
        <v>1</v>
      </c>
      <c r="AB851" s="11">
        <v>4</v>
      </c>
      <c r="AC851" s="9">
        <f t="shared" si="56"/>
        <v>0.18055555555555555</v>
      </c>
      <c r="AD851" s="7">
        <f t="shared" si="57"/>
        <v>0.72222222222222221</v>
      </c>
    </row>
    <row r="852" spans="1:30" s="30" customFormat="1" x14ac:dyDescent="0.3">
      <c r="A852" s="11" t="s">
        <v>29</v>
      </c>
      <c r="B852" s="11" t="s">
        <v>2248</v>
      </c>
      <c r="C852" s="11" t="s">
        <v>45</v>
      </c>
      <c r="D852" s="13" t="s">
        <v>1116</v>
      </c>
      <c r="E852" s="21" t="s">
        <v>89</v>
      </c>
      <c r="F852" s="6">
        <v>44</v>
      </c>
      <c r="G852" s="14" t="s">
        <v>1298</v>
      </c>
      <c r="H852" s="15" t="s">
        <v>1299</v>
      </c>
      <c r="I852" s="11" t="s">
        <v>696</v>
      </c>
      <c r="J852" s="11" t="s">
        <v>1306</v>
      </c>
      <c r="K852" s="11">
        <v>148</v>
      </c>
      <c r="L852" s="11" t="s">
        <v>817</v>
      </c>
      <c r="M852" s="11" t="s">
        <v>1309</v>
      </c>
      <c r="N852" s="11" t="s">
        <v>1056</v>
      </c>
      <c r="O852" s="11" t="s">
        <v>1092</v>
      </c>
      <c r="P852" s="11" t="s">
        <v>1093</v>
      </c>
      <c r="Q852" s="11" t="s">
        <v>1065</v>
      </c>
      <c r="R852" s="11" t="s">
        <v>1066</v>
      </c>
      <c r="S852" s="11" t="s">
        <v>1066</v>
      </c>
      <c r="T852" s="11" t="s">
        <v>1064</v>
      </c>
      <c r="U852" s="30" t="s">
        <v>1105</v>
      </c>
      <c r="V852" s="11" t="s">
        <v>1169</v>
      </c>
      <c r="W852" s="11" t="s">
        <v>1243</v>
      </c>
      <c r="X852" s="9">
        <v>0.375</v>
      </c>
      <c r="Y852" s="9">
        <v>0.41666666666666669</v>
      </c>
      <c r="Z852" s="9">
        <v>4.1666666666666664E-2</v>
      </c>
      <c r="AA852" s="6">
        <v>1</v>
      </c>
      <c r="AB852" s="11">
        <v>4</v>
      </c>
      <c r="AC852" s="9">
        <f t="shared" si="56"/>
        <v>4.1666666666666664E-2</v>
      </c>
      <c r="AD852" s="7">
        <f t="shared" si="57"/>
        <v>0.16666666666666666</v>
      </c>
    </row>
    <row r="853" spans="1:30" s="30" customFormat="1" x14ac:dyDescent="0.3">
      <c r="A853" s="11" t="s">
        <v>29</v>
      </c>
      <c r="B853" s="11" t="s">
        <v>2248</v>
      </c>
      <c r="C853" s="11" t="s">
        <v>45</v>
      </c>
      <c r="D853" s="13" t="s">
        <v>1414</v>
      </c>
      <c r="E853" s="6" t="s">
        <v>58</v>
      </c>
      <c r="F853" s="6">
        <v>1499</v>
      </c>
      <c r="G853" s="14" t="s">
        <v>1297</v>
      </c>
      <c r="H853" s="15" t="s">
        <v>1311</v>
      </c>
      <c r="I853" s="11" t="s">
        <v>670</v>
      </c>
      <c r="J853" s="11" t="s">
        <v>1306</v>
      </c>
      <c r="K853" s="11">
        <v>148</v>
      </c>
      <c r="L853" s="11" t="s">
        <v>817</v>
      </c>
      <c r="M853" s="11" t="s">
        <v>1309</v>
      </c>
      <c r="N853" s="11" t="s">
        <v>1056</v>
      </c>
      <c r="O853" s="11" t="s">
        <v>1092</v>
      </c>
      <c r="P853" s="11" t="s">
        <v>1093</v>
      </c>
      <c r="Q853" s="11" t="s">
        <v>1065</v>
      </c>
      <c r="R853" s="1" t="s">
        <v>4317</v>
      </c>
      <c r="S853" s="1" t="s">
        <v>4317</v>
      </c>
      <c r="T853" s="11" t="s">
        <v>1064</v>
      </c>
      <c r="U853" s="30" t="s">
        <v>1105</v>
      </c>
      <c r="V853" s="11" t="s">
        <v>1169</v>
      </c>
      <c r="W853" s="11" t="s">
        <v>1243</v>
      </c>
      <c r="X853" s="9">
        <v>0.41666666666666669</v>
      </c>
      <c r="Y853" s="9">
        <v>0.47916666666666669</v>
      </c>
      <c r="Z853" s="9">
        <v>6.25E-2</v>
      </c>
      <c r="AA853" s="6">
        <v>1</v>
      </c>
      <c r="AB853" s="11">
        <v>4</v>
      </c>
      <c r="AC853" s="9">
        <f t="shared" si="56"/>
        <v>6.25E-2</v>
      </c>
      <c r="AD853" s="7">
        <f t="shared" si="57"/>
        <v>0.25</v>
      </c>
    </row>
    <row r="854" spans="1:30" s="30" customFormat="1" x14ac:dyDescent="0.3">
      <c r="A854" s="11" t="s">
        <v>29</v>
      </c>
      <c r="B854" s="11" t="s">
        <v>2248</v>
      </c>
      <c r="C854" s="11" t="s">
        <v>45</v>
      </c>
      <c r="D854" s="13" t="s">
        <v>1140</v>
      </c>
      <c r="E854" s="21" t="s">
        <v>90</v>
      </c>
      <c r="F854" s="6">
        <v>1018</v>
      </c>
      <c r="G854" s="14" t="s">
        <v>425</v>
      </c>
      <c r="H854" s="15" t="s">
        <v>426</v>
      </c>
      <c r="I854" s="11" t="s">
        <v>714</v>
      </c>
      <c r="J854" s="11" t="s">
        <v>1306</v>
      </c>
      <c r="K854" s="11">
        <v>148</v>
      </c>
      <c r="L854" s="11" t="s">
        <v>817</v>
      </c>
      <c r="M854" s="11" t="s">
        <v>1309</v>
      </c>
      <c r="N854" s="11" t="s">
        <v>1056</v>
      </c>
      <c r="O854" s="11" t="s">
        <v>1092</v>
      </c>
      <c r="P854" s="11" t="s">
        <v>1093</v>
      </c>
      <c r="Q854" s="11" t="s">
        <v>1065</v>
      </c>
      <c r="R854" s="11" t="s">
        <v>1360</v>
      </c>
      <c r="S854" s="11" t="s">
        <v>1360</v>
      </c>
      <c r="T854" s="11" t="s">
        <v>1064</v>
      </c>
      <c r="U854" s="30" t="s">
        <v>1105</v>
      </c>
      <c r="V854" s="11" t="s">
        <v>1169</v>
      </c>
      <c r="W854" s="11" t="s">
        <v>1243</v>
      </c>
      <c r="X854" s="9">
        <v>0.47916666666666669</v>
      </c>
      <c r="Y854" s="9">
        <v>0.54166666666666663</v>
      </c>
      <c r="Z854" s="9">
        <v>6.25E-2</v>
      </c>
      <c r="AA854" s="6">
        <v>1</v>
      </c>
      <c r="AB854" s="11">
        <v>4</v>
      </c>
      <c r="AC854" s="9">
        <f t="shared" si="56"/>
        <v>6.25E-2</v>
      </c>
      <c r="AD854" s="7">
        <f t="shared" si="57"/>
        <v>0.25</v>
      </c>
    </row>
    <row r="855" spans="1:30" s="33" customFormat="1" ht="14.5" x14ac:dyDescent="0.35">
      <c r="A855" s="11" t="s">
        <v>29</v>
      </c>
      <c r="B855" s="11" t="s">
        <v>2248</v>
      </c>
      <c r="C855" s="11" t="s">
        <v>45</v>
      </c>
      <c r="D855" s="13" t="s">
        <v>1139</v>
      </c>
      <c r="E855" s="6" t="s">
        <v>383</v>
      </c>
      <c r="F855" s="6" t="s">
        <v>64</v>
      </c>
      <c r="G855" s="14" t="s">
        <v>415</v>
      </c>
      <c r="H855" s="15" t="s">
        <v>416</v>
      </c>
      <c r="I855" s="11" t="s">
        <v>818</v>
      </c>
      <c r="J855" s="11" t="s">
        <v>1306</v>
      </c>
      <c r="K855" s="11">
        <v>148</v>
      </c>
      <c r="L855" s="11" t="s">
        <v>817</v>
      </c>
      <c r="M855" s="11" t="s">
        <v>989</v>
      </c>
      <c r="N855" s="11" t="s">
        <v>1056</v>
      </c>
      <c r="O855" s="11" t="s">
        <v>1092</v>
      </c>
      <c r="P855" s="11" t="s">
        <v>1093</v>
      </c>
      <c r="Q855" s="11" t="s">
        <v>1061</v>
      </c>
      <c r="R855" s="11" t="s">
        <v>1360</v>
      </c>
      <c r="S855" s="11" t="s">
        <v>1360</v>
      </c>
      <c r="T855" s="11" t="s">
        <v>1064</v>
      </c>
      <c r="U855" s="30" t="s">
        <v>1105</v>
      </c>
      <c r="V855" s="11" t="s">
        <v>1169</v>
      </c>
      <c r="W855" s="11" t="s">
        <v>1107</v>
      </c>
      <c r="X855" s="9">
        <v>0.58333333333333337</v>
      </c>
      <c r="Y855" s="9">
        <v>0.72222222222222221</v>
      </c>
      <c r="Z855" s="9">
        <v>0.1388888888888889</v>
      </c>
      <c r="AA855" s="6">
        <v>1</v>
      </c>
      <c r="AB855" s="11">
        <v>4</v>
      </c>
      <c r="AC855" s="9">
        <f t="shared" si="56"/>
        <v>0.1388888888888889</v>
      </c>
      <c r="AD855" s="7">
        <f t="shared" si="57"/>
        <v>0.55555555555555558</v>
      </c>
    </row>
    <row r="856" spans="1:30" s="33" customFormat="1" ht="14.5" x14ac:dyDescent="0.35">
      <c r="A856" s="11" t="s">
        <v>29</v>
      </c>
      <c r="B856" s="11" t="s">
        <v>2248</v>
      </c>
      <c r="C856" s="11" t="s">
        <v>45</v>
      </c>
      <c r="D856" s="13" t="s">
        <v>2769</v>
      </c>
      <c r="E856" s="6" t="s">
        <v>383</v>
      </c>
      <c r="F856" s="6">
        <v>12</v>
      </c>
      <c r="G856" s="14" t="s">
        <v>2770</v>
      </c>
      <c r="H856" s="15" t="s">
        <v>2771</v>
      </c>
      <c r="I856" s="11" t="s">
        <v>2772</v>
      </c>
      <c r="J856" s="11" t="s">
        <v>2773</v>
      </c>
      <c r="K856" s="11">
        <v>2001</v>
      </c>
      <c r="L856" s="11" t="s">
        <v>2774</v>
      </c>
      <c r="M856" s="11" t="s">
        <v>2775</v>
      </c>
      <c r="N856" s="11" t="s">
        <v>1056</v>
      </c>
      <c r="O856" s="11" t="s">
        <v>1092</v>
      </c>
      <c r="P856" s="11" t="s">
        <v>1093</v>
      </c>
      <c r="Q856" s="11" t="s">
        <v>1061</v>
      </c>
      <c r="R856" s="11" t="s">
        <v>1360</v>
      </c>
      <c r="S856" s="11" t="s">
        <v>1360</v>
      </c>
      <c r="T856" s="11" t="s">
        <v>1067</v>
      </c>
      <c r="U856" s="30" t="s">
        <v>1108</v>
      </c>
      <c r="V856" s="30" t="s">
        <v>1175</v>
      </c>
      <c r="W856" s="11" t="s">
        <v>1243</v>
      </c>
      <c r="X856" s="9">
        <v>0.375</v>
      </c>
      <c r="Y856" s="9">
        <v>0.5</v>
      </c>
      <c r="Z856" s="9">
        <v>0.125</v>
      </c>
      <c r="AA856" s="6">
        <v>1</v>
      </c>
      <c r="AB856" s="11">
        <v>2</v>
      </c>
      <c r="AC856" s="9">
        <f t="shared" si="56"/>
        <v>0.125</v>
      </c>
      <c r="AD856" s="7">
        <f t="shared" si="57"/>
        <v>0.25</v>
      </c>
    </row>
    <row r="857" spans="1:30" s="33" customFormat="1" ht="14.5" x14ac:dyDescent="0.35">
      <c r="A857" s="11" t="s">
        <v>29</v>
      </c>
      <c r="B857" s="11" t="s">
        <v>2248</v>
      </c>
      <c r="C857" s="11" t="s">
        <v>45</v>
      </c>
      <c r="D857" s="13" t="s">
        <v>1414</v>
      </c>
      <c r="E857" s="6" t="s">
        <v>58</v>
      </c>
      <c r="F857" s="6">
        <v>1466</v>
      </c>
      <c r="G857" s="14" t="s">
        <v>2817</v>
      </c>
      <c r="H857" s="15" t="s">
        <v>2820</v>
      </c>
      <c r="I857" s="11" t="s">
        <v>670</v>
      </c>
      <c r="J857" s="11" t="s">
        <v>2818</v>
      </c>
      <c r="K857" s="11">
        <v>82</v>
      </c>
      <c r="L857" s="11" t="s">
        <v>669</v>
      </c>
      <c r="M857" s="11" t="s">
        <v>2819</v>
      </c>
      <c r="N857" s="11" t="s">
        <v>1056</v>
      </c>
      <c r="O857" s="11" t="s">
        <v>2783</v>
      </c>
      <c r="P857" s="11" t="s">
        <v>1093</v>
      </c>
      <c r="Q857" s="11" t="s">
        <v>1065</v>
      </c>
      <c r="R857" s="1" t="s">
        <v>4317</v>
      </c>
      <c r="S857" s="1" t="s">
        <v>4317</v>
      </c>
      <c r="T857" s="11" t="s">
        <v>1067</v>
      </c>
      <c r="U857" s="30" t="s">
        <v>1108</v>
      </c>
      <c r="V857" s="30" t="s">
        <v>1174</v>
      </c>
      <c r="W857" s="11" t="s">
        <v>1243</v>
      </c>
      <c r="X857" s="9">
        <v>0.375</v>
      </c>
      <c r="Y857" s="9">
        <v>0.41666666666666669</v>
      </c>
      <c r="Z857" s="9">
        <v>4.1666666666666664E-2</v>
      </c>
      <c r="AA857" s="6">
        <v>1</v>
      </c>
      <c r="AB857" s="11">
        <v>2</v>
      </c>
      <c r="AC857" s="9">
        <f t="shared" si="56"/>
        <v>4.1666666666666664E-2</v>
      </c>
      <c r="AD857" s="7">
        <f t="shared" si="57"/>
        <v>8.3333333333333329E-2</v>
      </c>
    </row>
    <row r="858" spans="1:30" s="33" customFormat="1" ht="14.5" x14ac:dyDescent="0.35">
      <c r="A858" s="11" t="s">
        <v>29</v>
      </c>
      <c r="B858" s="11" t="s">
        <v>2248</v>
      </c>
      <c r="C858" s="11" t="s">
        <v>45</v>
      </c>
      <c r="D858" s="13" t="s">
        <v>1140</v>
      </c>
      <c r="E858" s="21" t="s">
        <v>90</v>
      </c>
      <c r="F858" s="6">
        <v>1045</v>
      </c>
      <c r="G858" s="14" t="s">
        <v>433</v>
      </c>
      <c r="H858" s="15" t="s">
        <v>434</v>
      </c>
      <c r="I858" s="11" t="s">
        <v>714</v>
      </c>
      <c r="J858" s="11" t="s">
        <v>2528</v>
      </c>
      <c r="K858" s="11">
        <v>4360</v>
      </c>
      <c r="L858" s="11" t="s">
        <v>669</v>
      </c>
      <c r="M858" s="11" t="s">
        <v>992</v>
      </c>
      <c r="N858" s="11" t="s">
        <v>1056</v>
      </c>
      <c r="O858" s="11" t="s">
        <v>2783</v>
      </c>
      <c r="P858" s="11" t="s">
        <v>1093</v>
      </c>
      <c r="Q858" s="11" t="s">
        <v>1065</v>
      </c>
      <c r="R858" s="11" t="s">
        <v>1360</v>
      </c>
      <c r="S858" s="11" t="s">
        <v>1360</v>
      </c>
      <c r="T858" s="11" t="s">
        <v>1067</v>
      </c>
      <c r="U858" s="30" t="s">
        <v>1108</v>
      </c>
      <c r="V858" s="30" t="s">
        <v>1174</v>
      </c>
      <c r="W858" s="11" t="s">
        <v>1243</v>
      </c>
      <c r="X858" s="9">
        <v>0.41666666666666669</v>
      </c>
      <c r="Y858" s="9">
        <v>0.45833333333333331</v>
      </c>
      <c r="Z858" s="9">
        <v>4.1666666666666664E-2</v>
      </c>
      <c r="AA858" s="6">
        <v>1</v>
      </c>
      <c r="AB858" s="11">
        <v>2</v>
      </c>
      <c r="AC858" s="9">
        <f t="shared" si="56"/>
        <v>4.1666666666666664E-2</v>
      </c>
      <c r="AD858" s="7">
        <f t="shared" si="57"/>
        <v>8.3333333333333329E-2</v>
      </c>
    </row>
    <row r="859" spans="1:30" s="33" customFormat="1" ht="14.5" x14ac:dyDescent="0.35">
      <c r="A859" s="11" t="s">
        <v>29</v>
      </c>
      <c r="B859" s="11" t="s">
        <v>2248</v>
      </c>
      <c r="C859" s="11" t="s">
        <v>45</v>
      </c>
      <c r="D859" s="41" t="s">
        <v>1421</v>
      </c>
      <c r="E859" s="21" t="s">
        <v>59</v>
      </c>
      <c r="F859" s="6">
        <v>1352</v>
      </c>
      <c r="G859" s="14" t="s">
        <v>435</v>
      </c>
      <c r="H859" s="15" t="s">
        <v>436</v>
      </c>
      <c r="I859" s="11" t="s">
        <v>673</v>
      </c>
      <c r="J859" s="11" t="s">
        <v>2528</v>
      </c>
      <c r="K859" s="11">
        <v>4360</v>
      </c>
      <c r="L859" s="11" t="s">
        <v>669</v>
      </c>
      <c r="M859" s="11" t="s">
        <v>992</v>
      </c>
      <c r="N859" s="11" t="s">
        <v>1056</v>
      </c>
      <c r="O859" s="11" t="s">
        <v>2783</v>
      </c>
      <c r="P859" s="11" t="s">
        <v>1093</v>
      </c>
      <c r="Q859" s="11" t="s">
        <v>1065</v>
      </c>
      <c r="R859" s="11" t="s">
        <v>1066</v>
      </c>
      <c r="S859" s="11" t="s">
        <v>1066</v>
      </c>
      <c r="T859" s="11" t="s">
        <v>1067</v>
      </c>
      <c r="U859" s="30" t="s">
        <v>1108</v>
      </c>
      <c r="V859" s="30" t="s">
        <v>1174</v>
      </c>
      <c r="W859" s="11" t="s">
        <v>1243</v>
      </c>
      <c r="X859" s="9">
        <v>0.45833333333333331</v>
      </c>
      <c r="Y859" s="9">
        <v>0.5</v>
      </c>
      <c r="Z859" s="9">
        <v>4.1666666666666664E-2</v>
      </c>
      <c r="AA859" s="6">
        <v>1</v>
      </c>
      <c r="AB859" s="11">
        <v>2</v>
      </c>
      <c r="AC859" s="9">
        <f t="shared" si="56"/>
        <v>4.1666666666666664E-2</v>
      </c>
      <c r="AD859" s="7">
        <f t="shared" si="57"/>
        <v>8.3333333333333329E-2</v>
      </c>
    </row>
    <row r="860" spans="1:30" s="33" customFormat="1" ht="14.5" x14ac:dyDescent="0.35">
      <c r="A860" s="11" t="s">
        <v>29</v>
      </c>
      <c r="B860" s="11" t="s">
        <v>2248</v>
      </c>
      <c r="C860" s="11" t="s">
        <v>45</v>
      </c>
      <c r="D860" s="13" t="s">
        <v>1236</v>
      </c>
      <c r="E860" s="6" t="s">
        <v>383</v>
      </c>
      <c r="F860" s="6">
        <v>51</v>
      </c>
      <c r="G860" s="14" t="s">
        <v>437</v>
      </c>
      <c r="H860" s="15" t="s">
        <v>438</v>
      </c>
      <c r="I860" s="11" t="s">
        <v>824</v>
      </c>
      <c r="J860" s="11" t="s">
        <v>2528</v>
      </c>
      <c r="K860" s="11">
        <v>4360</v>
      </c>
      <c r="L860" s="11" t="s">
        <v>669</v>
      </c>
      <c r="M860" s="11" t="s">
        <v>992</v>
      </c>
      <c r="N860" s="11" t="s">
        <v>1056</v>
      </c>
      <c r="O860" s="11" t="s">
        <v>2783</v>
      </c>
      <c r="P860" s="11" t="s">
        <v>1093</v>
      </c>
      <c r="Q860" s="11" t="s">
        <v>1061</v>
      </c>
      <c r="R860" s="11" t="s">
        <v>1360</v>
      </c>
      <c r="S860" s="11" t="s">
        <v>1360</v>
      </c>
      <c r="T860" s="11" t="s">
        <v>1067</v>
      </c>
      <c r="U860" s="30" t="s">
        <v>1105</v>
      </c>
      <c r="V860" s="30" t="s">
        <v>1170</v>
      </c>
      <c r="W860" s="11" t="s">
        <v>1107</v>
      </c>
      <c r="X860" s="9">
        <v>0.54166666666666663</v>
      </c>
      <c r="Y860" s="9">
        <v>0.72222222222222221</v>
      </c>
      <c r="Z860" s="9">
        <v>0.18055555555555555</v>
      </c>
      <c r="AA860" s="6">
        <v>1</v>
      </c>
      <c r="AB860" s="11">
        <v>4</v>
      </c>
      <c r="AC860" s="9">
        <f t="shared" si="56"/>
        <v>0.18055555555555555</v>
      </c>
      <c r="AD860" s="7">
        <f t="shared" si="57"/>
        <v>0.72222222222222221</v>
      </c>
    </row>
    <row r="861" spans="1:30" s="33" customFormat="1" ht="14.5" x14ac:dyDescent="0.35">
      <c r="A861" s="11" t="s">
        <v>29</v>
      </c>
      <c r="B861" s="11" t="s">
        <v>2248</v>
      </c>
      <c r="C861" s="11" t="s">
        <v>45</v>
      </c>
      <c r="D861" s="41" t="s">
        <v>1712</v>
      </c>
      <c r="E861" s="21" t="s">
        <v>100</v>
      </c>
      <c r="F861" s="6">
        <v>197</v>
      </c>
      <c r="G861" s="14" t="s">
        <v>2619</v>
      </c>
      <c r="H861" s="15" t="s">
        <v>2620</v>
      </c>
      <c r="I861" s="11" t="s">
        <v>699</v>
      </c>
      <c r="J861" s="11" t="s">
        <v>1305</v>
      </c>
      <c r="K861" s="11">
        <v>305</v>
      </c>
      <c r="L861" s="11" t="s">
        <v>871</v>
      </c>
      <c r="M861" s="11" t="s">
        <v>1021</v>
      </c>
      <c r="N861" s="11" t="s">
        <v>1056</v>
      </c>
      <c r="O861" s="11" t="s">
        <v>1092</v>
      </c>
      <c r="P861" s="11" t="s">
        <v>1093</v>
      </c>
      <c r="Q861" s="11" t="s">
        <v>1065</v>
      </c>
      <c r="R861" s="8" t="s">
        <v>3053</v>
      </c>
      <c r="S861" s="8" t="s">
        <v>3053</v>
      </c>
      <c r="T861" s="11" t="s">
        <v>1069</v>
      </c>
      <c r="U861" s="30" t="s">
        <v>1105</v>
      </c>
      <c r="V861" s="30" t="s">
        <v>1171</v>
      </c>
      <c r="W861" s="11" t="s">
        <v>1243</v>
      </c>
      <c r="X861" s="9">
        <v>0.375</v>
      </c>
      <c r="Y861" s="9">
        <v>0.41666666666666669</v>
      </c>
      <c r="Z861" s="9">
        <v>4.1666666666666664E-2</v>
      </c>
      <c r="AA861" s="6">
        <v>1</v>
      </c>
      <c r="AB861" s="11">
        <v>4</v>
      </c>
      <c r="AC861" s="9">
        <f t="shared" si="56"/>
        <v>4.1666666666666664E-2</v>
      </c>
      <c r="AD861" s="7">
        <f t="shared" si="57"/>
        <v>0.16666666666666666</v>
      </c>
    </row>
    <row r="862" spans="1:30" s="33" customFormat="1" ht="14.5" x14ac:dyDescent="0.35">
      <c r="A862" s="11" t="s">
        <v>29</v>
      </c>
      <c r="B862" s="11" t="s">
        <v>2248</v>
      </c>
      <c r="C862" s="11" t="s">
        <v>45</v>
      </c>
      <c r="D862" s="41" t="s">
        <v>1724</v>
      </c>
      <c r="E862" s="4" t="s">
        <v>1725</v>
      </c>
      <c r="F862" s="6" t="s">
        <v>76</v>
      </c>
      <c r="G862" s="14" t="s">
        <v>3346</v>
      </c>
      <c r="H862" s="15" t="s">
        <v>3347</v>
      </c>
      <c r="I862" s="11" t="s">
        <v>1726</v>
      </c>
      <c r="J862" s="11" t="s">
        <v>1305</v>
      </c>
      <c r="K862" s="11">
        <v>305</v>
      </c>
      <c r="L862" s="11" t="s">
        <v>871</v>
      </c>
      <c r="M862" s="11" t="s">
        <v>1021</v>
      </c>
      <c r="N862" s="11" t="s">
        <v>1056</v>
      </c>
      <c r="O862" s="11" t="s">
        <v>1092</v>
      </c>
      <c r="P862" s="11" t="s">
        <v>1093</v>
      </c>
      <c r="Q862" s="11" t="s">
        <v>1065</v>
      </c>
      <c r="R862" s="8" t="s">
        <v>3053</v>
      </c>
      <c r="S862" s="8" t="s">
        <v>3053</v>
      </c>
      <c r="T862" s="11" t="s">
        <v>1069</v>
      </c>
      <c r="U862" s="30" t="s">
        <v>1105</v>
      </c>
      <c r="V862" s="30" t="s">
        <v>1171</v>
      </c>
      <c r="W862" s="11" t="s">
        <v>1243</v>
      </c>
      <c r="X862" s="9">
        <v>0.41666666666666669</v>
      </c>
      <c r="Y862" s="9">
        <v>0.4375</v>
      </c>
      <c r="Z862" s="9">
        <v>2.0833333333333332E-2</v>
      </c>
      <c r="AA862" s="6">
        <v>1</v>
      </c>
      <c r="AB862" s="11">
        <v>4</v>
      </c>
      <c r="AC862" s="9">
        <f t="shared" si="56"/>
        <v>2.0833333333333332E-2</v>
      </c>
      <c r="AD862" s="7">
        <f t="shared" si="57"/>
        <v>8.3333333333333329E-2</v>
      </c>
    </row>
    <row r="863" spans="1:30" s="33" customFormat="1" ht="14.5" x14ac:dyDescent="0.35">
      <c r="A863" s="11" t="s">
        <v>29</v>
      </c>
      <c r="B863" s="11" t="s">
        <v>2248</v>
      </c>
      <c r="C863" s="11" t="s">
        <v>45</v>
      </c>
      <c r="D863" s="13" t="s">
        <v>1140</v>
      </c>
      <c r="E863" s="4" t="s">
        <v>90</v>
      </c>
      <c r="F863" s="6">
        <v>1017</v>
      </c>
      <c r="G863" s="14" t="s">
        <v>550</v>
      </c>
      <c r="H863" s="15" t="s">
        <v>551</v>
      </c>
      <c r="I863" s="11" t="s">
        <v>714</v>
      </c>
      <c r="J863" s="11" t="s">
        <v>1305</v>
      </c>
      <c r="K863" s="11">
        <v>305</v>
      </c>
      <c r="L863" s="11" t="s">
        <v>871</v>
      </c>
      <c r="M863" s="11" t="s">
        <v>1021</v>
      </c>
      <c r="N863" s="11" t="s">
        <v>1056</v>
      </c>
      <c r="O863" s="11" t="s">
        <v>1092</v>
      </c>
      <c r="P863" s="11" t="s">
        <v>1093</v>
      </c>
      <c r="Q863" s="11" t="s">
        <v>1065</v>
      </c>
      <c r="R863" s="11" t="s">
        <v>1360</v>
      </c>
      <c r="S863" s="11" t="s">
        <v>1360</v>
      </c>
      <c r="T863" s="11" t="s">
        <v>1069</v>
      </c>
      <c r="U863" s="30" t="s">
        <v>1105</v>
      </c>
      <c r="V863" s="30" t="s">
        <v>1171</v>
      </c>
      <c r="W863" s="11" t="s">
        <v>1243</v>
      </c>
      <c r="X863" s="9">
        <v>0.4375</v>
      </c>
      <c r="Y863" s="9">
        <v>0.47916666666666669</v>
      </c>
      <c r="Z863" s="9">
        <v>4.1666666666666664E-2</v>
      </c>
      <c r="AA863" s="6">
        <v>1</v>
      </c>
      <c r="AB863" s="11">
        <v>4</v>
      </c>
      <c r="AC863" s="9">
        <f t="shared" si="56"/>
        <v>4.1666666666666664E-2</v>
      </c>
      <c r="AD863" s="7">
        <f t="shared" si="57"/>
        <v>0.16666666666666666</v>
      </c>
    </row>
    <row r="864" spans="1:30" s="67" customFormat="1" x14ac:dyDescent="0.3">
      <c r="A864" s="11" t="s">
        <v>29</v>
      </c>
      <c r="B864" s="11" t="s">
        <v>2248</v>
      </c>
      <c r="C864" s="11" t="s">
        <v>45</v>
      </c>
      <c r="D864" s="13" t="s">
        <v>1414</v>
      </c>
      <c r="E864" s="4" t="s">
        <v>58</v>
      </c>
      <c r="F864" s="6">
        <v>1531</v>
      </c>
      <c r="G864" s="14" t="s">
        <v>548</v>
      </c>
      <c r="H864" s="15" t="s">
        <v>549</v>
      </c>
      <c r="I864" s="11" t="s">
        <v>670</v>
      </c>
      <c r="J864" s="11" t="s">
        <v>1305</v>
      </c>
      <c r="K864" s="11">
        <v>305</v>
      </c>
      <c r="L864" s="11" t="s">
        <v>871</v>
      </c>
      <c r="M864" s="11" t="s">
        <v>1021</v>
      </c>
      <c r="N864" s="11" t="s">
        <v>1056</v>
      </c>
      <c r="O864" s="11" t="s">
        <v>1092</v>
      </c>
      <c r="P864" s="11" t="s">
        <v>1093</v>
      </c>
      <c r="Q864" s="11" t="s">
        <v>1065</v>
      </c>
      <c r="R864" s="1" t="s">
        <v>4317</v>
      </c>
      <c r="S864" s="1" t="s">
        <v>4317</v>
      </c>
      <c r="T864" s="11" t="s">
        <v>1069</v>
      </c>
      <c r="U864" s="30" t="s">
        <v>1105</v>
      </c>
      <c r="V864" s="30" t="s">
        <v>1171</v>
      </c>
      <c r="W864" s="11" t="s">
        <v>1243</v>
      </c>
      <c r="X864" s="9">
        <v>0.47916666666666669</v>
      </c>
      <c r="Y864" s="9">
        <v>0.54166666666666663</v>
      </c>
      <c r="Z864" s="9">
        <v>6.25E-2</v>
      </c>
      <c r="AA864" s="6">
        <v>1</v>
      </c>
      <c r="AB864" s="11">
        <v>4</v>
      </c>
      <c r="AC864" s="9">
        <f t="shared" si="56"/>
        <v>6.25E-2</v>
      </c>
      <c r="AD864" s="7">
        <f t="shared" si="57"/>
        <v>0.25</v>
      </c>
    </row>
    <row r="865" spans="1:30" s="67" customFormat="1" x14ac:dyDescent="0.3">
      <c r="A865" s="11" t="s">
        <v>29</v>
      </c>
      <c r="B865" s="11" t="s">
        <v>2248</v>
      </c>
      <c r="C865" s="11" t="s">
        <v>45</v>
      </c>
      <c r="D865" s="13" t="s">
        <v>1152</v>
      </c>
      <c r="E865" s="6" t="s">
        <v>383</v>
      </c>
      <c r="F865" s="6">
        <v>10</v>
      </c>
      <c r="G865" s="14" t="s">
        <v>552</v>
      </c>
      <c r="H865" s="15" t="s">
        <v>553</v>
      </c>
      <c r="I865" s="11" t="s">
        <v>872</v>
      </c>
      <c r="J865" s="11" t="s">
        <v>2500</v>
      </c>
      <c r="K865" s="11">
        <v>305</v>
      </c>
      <c r="L865" s="11" t="s">
        <v>871</v>
      </c>
      <c r="M865" s="11" t="s">
        <v>2501</v>
      </c>
      <c r="N865" s="11" t="s">
        <v>1056</v>
      </c>
      <c r="O865" s="11" t="s">
        <v>1092</v>
      </c>
      <c r="P865" s="11" t="s">
        <v>1093</v>
      </c>
      <c r="Q865" s="11" t="s">
        <v>1061</v>
      </c>
      <c r="R865" s="11" t="s">
        <v>1360</v>
      </c>
      <c r="S865" s="11" t="s">
        <v>1360</v>
      </c>
      <c r="T865" s="11" t="s">
        <v>1069</v>
      </c>
      <c r="U865" s="30" t="s">
        <v>1105</v>
      </c>
      <c r="V865" s="30" t="s">
        <v>1171</v>
      </c>
      <c r="W865" s="11" t="s">
        <v>1107</v>
      </c>
      <c r="X865" s="9">
        <v>0.58333333333333337</v>
      </c>
      <c r="Y865" s="9">
        <v>0.72222222222222221</v>
      </c>
      <c r="Z865" s="9">
        <v>0.1388888888888889</v>
      </c>
      <c r="AA865" s="6">
        <v>1</v>
      </c>
      <c r="AB865" s="11">
        <v>4</v>
      </c>
      <c r="AC865" s="9">
        <f t="shared" si="56"/>
        <v>0.1388888888888889</v>
      </c>
      <c r="AD865" s="7">
        <f t="shared" si="57"/>
        <v>0.55555555555555558</v>
      </c>
    </row>
    <row r="866" spans="1:30" s="67" customFormat="1" x14ac:dyDescent="0.3">
      <c r="A866" s="11" t="s">
        <v>29</v>
      </c>
      <c r="B866" s="11" t="s">
        <v>2248</v>
      </c>
      <c r="C866" s="11" t="s">
        <v>45</v>
      </c>
      <c r="D866" s="13" t="s">
        <v>1140</v>
      </c>
      <c r="E866" s="21" t="s">
        <v>90</v>
      </c>
      <c r="F866" s="6">
        <v>1018</v>
      </c>
      <c r="G866" s="14" t="s">
        <v>425</v>
      </c>
      <c r="H866" s="15" t="s">
        <v>426</v>
      </c>
      <c r="I866" s="11" t="s">
        <v>714</v>
      </c>
      <c r="J866" s="11" t="s">
        <v>1306</v>
      </c>
      <c r="K866" s="11">
        <v>148</v>
      </c>
      <c r="L866" s="11" t="s">
        <v>817</v>
      </c>
      <c r="M866" s="11" t="s">
        <v>1309</v>
      </c>
      <c r="N866" s="11" t="s">
        <v>1056</v>
      </c>
      <c r="O866" s="11" t="s">
        <v>1092</v>
      </c>
      <c r="P866" s="11" t="s">
        <v>1093</v>
      </c>
      <c r="Q866" s="11" t="s">
        <v>1065</v>
      </c>
      <c r="R866" s="11" t="s">
        <v>1360</v>
      </c>
      <c r="S866" s="11" t="s">
        <v>1360</v>
      </c>
      <c r="T866" s="11" t="s">
        <v>1071</v>
      </c>
      <c r="U866" s="30" t="s">
        <v>1105</v>
      </c>
      <c r="V866" s="30" t="s">
        <v>1172</v>
      </c>
      <c r="W866" s="11" t="s">
        <v>1243</v>
      </c>
      <c r="X866" s="9">
        <v>0.375</v>
      </c>
      <c r="Y866" s="9">
        <v>0.41666666666666669</v>
      </c>
      <c r="Z866" s="9">
        <v>4.1666666666666664E-2</v>
      </c>
      <c r="AA866" s="6">
        <v>1</v>
      </c>
      <c r="AB866" s="11">
        <v>4</v>
      </c>
      <c r="AC866" s="9">
        <f t="shared" si="56"/>
        <v>4.1666666666666664E-2</v>
      </c>
      <c r="AD866" s="7">
        <f t="shared" si="57"/>
        <v>0.16666666666666666</v>
      </c>
    </row>
    <row r="867" spans="1:30" s="67" customFormat="1" x14ac:dyDescent="0.3">
      <c r="A867" s="11" t="s">
        <v>29</v>
      </c>
      <c r="B867" s="11" t="s">
        <v>2248</v>
      </c>
      <c r="C867" s="11" t="s">
        <v>45</v>
      </c>
      <c r="D867" s="41" t="s">
        <v>1724</v>
      </c>
      <c r="E867" s="4" t="s">
        <v>1725</v>
      </c>
      <c r="F867" s="6" t="s">
        <v>76</v>
      </c>
      <c r="G867" s="14" t="s">
        <v>3344</v>
      </c>
      <c r="H867" s="15" t="s">
        <v>3345</v>
      </c>
      <c r="I867" s="11" t="s">
        <v>1726</v>
      </c>
      <c r="J867" s="11" t="s">
        <v>1306</v>
      </c>
      <c r="K867" s="11">
        <v>148</v>
      </c>
      <c r="L867" s="11" t="s">
        <v>817</v>
      </c>
      <c r="M867" s="11" t="s">
        <v>1309</v>
      </c>
      <c r="N867" s="11" t="s">
        <v>1056</v>
      </c>
      <c r="O867" s="11" t="s">
        <v>1092</v>
      </c>
      <c r="P867" s="11" t="s">
        <v>1093</v>
      </c>
      <c r="Q867" s="11" t="s">
        <v>1065</v>
      </c>
      <c r="R867" s="8" t="s">
        <v>3053</v>
      </c>
      <c r="S867" s="8" t="s">
        <v>3053</v>
      </c>
      <c r="T867" s="11" t="s">
        <v>1071</v>
      </c>
      <c r="U867" s="30" t="s">
        <v>1105</v>
      </c>
      <c r="V867" s="30" t="s">
        <v>1172</v>
      </c>
      <c r="W867" s="11" t="s">
        <v>1243</v>
      </c>
      <c r="X867" s="9">
        <v>0.41666666666666669</v>
      </c>
      <c r="Y867" s="9">
        <v>0.4375</v>
      </c>
      <c r="Z867" s="9">
        <v>2.0833333333333332E-2</v>
      </c>
      <c r="AA867" s="6">
        <v>1</v>
      </c>
      <c r="AB867" s="11">
        <v>4</v>
      </c>
      <c r="AC867" s="9">
        <f t="shared" si="56"/>
        <v>2.0833333333333332E-2</v>
      </c>
      <c r="AD867" s="7">
        <f t="shared" si="57"/>
        <v>8.3333333333333329E-2</v>
      </c>
    </row>
    <row r="868" spans="1:30" s="67" customFormat="1" x14ac:dyDescent="0.3">
      <c r="A868" s="11" t="s">
        <v>29</v>
      </c>
      <c r="B868" s="11" t="s">
        <v>2248</v>
      </c>
      <c r="C868" s="11" t="s">
        <v>45</v>
      </c>
      <c r="D868" s="41" t="s">
        <v>1712</v>
      </c>
      <c r="E868" s="21" t="s">
        <v>100</v>
      </c>
      <c r="F868" s="6">
        <v>169</v>
      </c>
      <c r="G868" s="14" t="s">
        <v>2615</v>
      </c>
      <c r="H868" s="15" t="s">
        <v>2616</v>
      </c>
      <c r="I868" s="11" t="s">
        <v>699</v>
      </c>
      <c r="J868" s="11" t="s">
        <v>1306</v>
      </c>
      <c r="K868" s="11">
        <v>148</v>
      </c>
      <c r="L868" s="11" t="s">
        <v>817</v>
      </c>
      <c r="M868" s="11" t="s">
        <v>1309</v>
      </c>
      <c r="N868" s="11" t="s">
        <v>1056</v>
      </c>
      <c r="O868" s="11" t="s">
        <v>1092</v>
      </c>
      <c r="P868" s="11" t="s">
        <v>1093</v>
      </c>
      <c r="Q868" s="11" t="s">
        <v>1065</v>
      </c>
      <c r="R868" s="8" t="s">
        <v>3053</v>
      </c>
      <c r="S868" s="8" t="s">
        <v>3053</v>
      </c>
      <c r="T868" s="11" t="s">
        <v>1071</v>
      </c>
      <c r="U868" s="30" t="s">
        <v>1105</v>
      </c>
      <c r="V868" s="30" t="s">
        <v>1172</v>
      </c>
      <c r="W868" s="11" t="s">
        <v>1243</v>
      </c>
      <c r="X868" s="9">
        <v>0.4375</v>
      </c>
      <c r="Y868" s="9">
        <v>0.45833333333333331</v>
      </c>
      <c r="Z868" s="9">
        <v>2.0833333333333332E-2</v>
      </c>
      <c r="AA868" s="6">
        <v>1</v>
      </c>
      <c r="AB868" s="11">
        <v>4</v>
      </c>
      <c r="AC868" s="9">
        <f t="shared" si="56"/>
        <v>2.0833333333333332E-2</v>
      </c>
      <c r="AD868" s="7">
        <f t="shared" si="57"/>
        <v>8.3333333333333329E-2</v>
      </c>
    </row>
    <row r="869" spans="1:30" s="67" customFormat="1" x14ac:dyDescent="0.3">
      <c r="A869" s="11" t="s">
        <v>29</v>
      </c>
      <c r="B869" s="11" t="s">
        <v>2248</v>
      </c>
      <c r="C869" s="11" t="s">
        <v>45</v>
      </c>
      <c r="D869" s="41" t="s">
        <v>1421</v>
      </c>
      <c r="E869" s="21" t="s">
        <v>59</v>
      </c>
      <c r="F869" s="6">
        <v>747</v>
      </c>
      <c r="G869" s="14" t="s">
        <v>427</v>
      </c>
      <c r="H869" s="15" t="s">
        <v>428</v>
      </c>
      <c r="I869" s="11" t="s">
        <v>673</v>
      </c>
      <c r="J869" s="11" t="s">
        <v>1306</v>
      </c>
      <c r="K869" s="11">
        <v>148</v>
      </c>
      <c r="L869" s="11" t="s">
        <v>817</v>
      </c>
      <c r="M869" s="11" t="s">
        <v>1309</v>
      </c>
      <c r="N869" s="11" t="s">
        <v>1056</v>
      </c>
      <c r="O869" s="11" t="s">
        <v>1092</v>
      </c>
      <c r="P869" s="11" t="s">
        <v>1093</v>
      </c>
      <c r="Q869" s="11" t="s">
        <v>1065</v>
      </c>
      <c r="R869" s="11" t="s">
        <v>1066</v>
      </c>
      <c r="S869" s="11" t="s">
        <v>1066</v>
      </c>
      <c r="T869" s="11" t="s">
        <v>1071</v>
      </c>
      <c r="U869" s="30" t="s">
        <v>1105</v>
      </c>
      <c r="V869" s="30" t="s">
        <v>1172</v>
      </c>
      <c r="W869" s="11" t="s">
        <v>1243</v>
      </c>
      <c r="X869" s="9">
        <v>0.45833333333333331</v>
      </c>
      <c r="Y869" s="9">
        <v>0.5</v>
      </c>
      <c r="Z869" s="9">
        <v>4.1666666666666664E-2</v>
      </c>
      <c r="AA869" s="6">
        <v>1</v>
      </c>
      <c r="AB869" s="11">
        <v>4</v>
      </c>
      <c r="AC869" s="9">
        <f t="shared" si="56"/>
        <v>4.1666666666666664E-2</v>
      </c>
      <c r="AD869" s="7">
        <f t="shared" si="57"/>
        <v>0.16666666666666666</v>
      </c>
    </row>
    <row r="870" spans="1:30" s="67" customFormat="1" x14ac:dyDescent="0.3">
      <c r="A870" s="11" t="s">
        <v>29</v>
      </c>
      <c r="B870" s="11" t="s">
        <v>2248</v>
      </c>
      <c r="C870" s="11" t="s">
        <v>45</v>
      </c>
      <c r="D870" s="13" t="s">
        <v>1111</v>
      </c>
      <c r="E870" s="6" t="s">
        <v>383</v>
      </c>
      <c r="F870" s="6" t="s">
        <v>88</v>
      </c>
      <c r="G870" s="14" t="s">
        <v>413</v>
      </c>
      <c r="H870" s="15" t="s">
        <v>414</v>
      </c>
      <c r="I870" s="11" t="s">
        <v>816</v>
      </c>
      <c r="J870" s="11" t="s">
        <v>1306</v>
      </c>
      <c r="K870" s="11">
        <v>148</v>
      </c>
      <c r="L870" s="11" t="s">
        <v>817</v>
      </c>
      <c r="M870" s="11" t="s">
        <v>988</v>
      </c>
      <c r="N870" s="11" t="s">
        <v>1056</v>
      </c>
      <c r="O870" s="11" t="s">
        <v>1092</v>
      </c>
      <c r="P870" s="11" t="s">
        <v>1093</v>
      </c>
      <c r="Q870" s="11" t="s">
        <v>1061</v>
      </c>
      <c r="R870" s="11" t="s">
        <v>1360</v>
      </c>
      <c r="S870" s="11" t="s">
        <v>1360</v>
      </c>
      <c r="T870" s="11" t="s">
        <v>1071</v>
      </c>
      <c r="U870" s="30" t="s">
        <v>1105</v>
      </c>
      <c r="V870" s="30" t="s">
        <v>1172</v>
      </c>
      <c r="W870" s="11" t="s">
        <v>1107</v>
      </c>
      <c r="X870" s="9">
        <v>0.54166666666666663</v>
      </c>
      <c r="Y870" s="9">
        <v>0.72222222222222221</v>
      </c>
      <c r="Z870" s="9">
        <v>0.18055555555555555</v>
      </c>
      <c r="AA870" s="6">
        <v>1</v>
      </c>
      <c r="AB870" s="11">
        <v>4</v>
      </c>
      <c r="AC870" s="9">
        <f t="shared" si="56"/>
        <v>0.18055555555555555</v>
      </c>
      <c r="AD870" s="7">
        <f t="shared" si="57"/>
        <v>0.72222222222222221</v>
      </c>
    </row>
    <row r="871" spans="1:30" s="67" customFormat="1" x14ac:dyDescent="0.3">
      <c r="A871" s="11" t="s">
        <v>29</v>
      </c>
      <c r="B871" s="11" t="s">
        <v>2248</v>
      </c>
      <c r="C871" s="11" t="s">
        <v>45</v>
      </c>
      <c r="D871" s="13" t="s">
        <v>1414</v>
      </c>
      <c r="E871" s="6" t="s">
        <v>58</v>
      </c>
      <c r="F871" s="6">
        <v>1466</v>
      </c>
      <c r="G871" s="14" t="s">
        <v>2817</v>
      </c>
      <c r="H871" s="15" t="s">
        <v>2820</v>
      </c>
      <c r="I871" s="11" t="s">
        <v>670</v>
      </c>
      <c r="J871" s="11" t="s">
        <v>2818</v>
      </c>
      <c r="K871" s="11">
        <v>82</v>
      </c>
      <c r="L871" s="11" t="s">
        <v>669</v>
      </c>
      <c r="M871" s="11" t="s">
        <v>2819</v>
      </c>
      <c r="N871" s="11" t="s">
        <v>1056</v>
      </c>
      <c r="O871" s="11" t="s">
        <v>2783</v>
      </c>
      <c r="P871" s="11" t="s">
        <v>1093</v>
      </c>
      <c r="Q871" s="11" t="s">
        <v>1065</v>
      </c>
      <c r="R871" s="1" t="s">
        <v>4317</v>
      </c>
      <c r="S871" s="1" t="s">
        <v>4317</v>
      </c>
      <c r="T871" s="11" t="s">
        <v>1180</v>
      </c>
      <c r="U871" s="30" t="s">
        <v>1105</v>
      </c>
      <c r="V871" s="30" t="s">
        <v>1173</v>
      </c>
      <c r="W871" s="11" t="s">
        <v>1243</v>
      </c>
      <c r="X871" s="9">
        <v>0.375</v>
      </c>
      <c r="Y871" s="9">
        <v>0.41666666666666669</v>
      </c>
      <c r="Z871" s="9">
        <v>4.1666666666666664E-2</v>
      </c>
      <c r="AA871" s="6">
        <v>1</v>
      </c>
      <c r="AB871" s="11">
        <v>4</v>
      </c>
      <c r="AC871" s="9">
        <f t="shared" si="56"/>
        <v>4.1666666666666664E-2</v>
      </c>
      <c r="AD871" s="7">
        <f t="shared" si="57"/>
        <v>0.16666666666666666</v>
      </c>
    </row>
    <row r="872" spans="1:30" s="67" customFormat="1" x14ac:dyDescent="0.3">
      <c r="A872" s="11" t="s">
        <v>29</v>
      </c>
      <c r="B872" s="11" t="s">
        <v>2248</v>
      </c>
      <c r="C872" s="11" t="s">
        <v>45</v>
      </c>
      <c r="D872" s="13" t="s">
        <v>1140</v>
      </c>
      <c r="E872" s="21" t="s">
        <v>90</v>
      </c>
      <c r="F872" s="6">
        <v>1045</v>
      </c>
      <c r="G872" s="14" t="s">
        <v>433</v>
      </c>
      <c r="H872" s="15" t="s">
        <v>434</v>
      </c>
      <c r="I872" s="11" t="s">
        <v>714</v>
      </c>
      <c r="J872" s="11" t="s">
        <v>2528</v>
      </c>
      <c r="K872" s="11">
        <v>4360</v>
      </c>
      <c r="L872" s="11" t="s">
        <v>669</v>
      </c>
      <c r="M872" s="11" t="s">
        <v>992</v>
      </c>
      <c r="N872" s="11" t="s">
        <v>1056</v>
      </c>
      <c r="O872" s="11" t="s">
        <v>2783</v>
      </c>
      <c r="P872" s="11" t="s">
        <v>1093</v>
      </c>
      <c r="Q872" s="11" t="s">
        <v>1065</v>
      </c>
      <c r="R872" s="11" t="s">
        <v>1360</v>
      </c>
      <c r="S872" s="11" t="s">
        <v>1360</v>
      </c>
      <c r="T872" s="27" t="s">
        <v>1180</v>
      </c>
      <c r="U872" s="30" t="s">
        <v>1105</v>
      </c>
      <c r="V872" s="30" t="s">
        <v>1173</v>
      </c>
      <c r="W872" s="11" t="s">
        <v>1243</v>
      </c>
      <c r="X872" s="9">
        <v>0.41666666666666669</v>
      </c>
      <c r="Y872" s="9">
        <v>0.47916666666666669</v>
      </c>
      <c r="Z872" s="9">
        <v>6.25E-2</v>
      </c>
      <c r="AA872" s="6">
        <v>1</v>
      </c>
      <c r="AB872" s="11">
        <v>4</v>
      </c>
      <c r="AC872" s="9">
        <f t="shared" si="56"/>
        <v>6.25E-2</v>
      </c>
      <c r="AD872" s="7">
        <f t="shared" si="57"/>
        <v>0.25</v>
      </c>
    </row>
    <row r="873" spans="1:30" s="67" customFormat="1" x14ac:dyDescent="0.3">
      <c r="A873" s="11" t="s">
        <v>29</v>
      </c>
      <c r="B873" s="11" t="s">
        <v>2248</v>
      </c>
      <c r="C873" s="11" t="s">
        <v>45</v>
      </c>
      <c r="D873" s="41" t="s">
        <v>1421</v>
      </c>
      <c r="E873" s="21" t="s">
        <v>59</v>
      </c>
      <c r="F873" s="6">
        <v>1352</v>
      </c>
      <c r="G873" s="14" t="s">
        <v>435</v>
      </c>
      <c r="H873" s="15" t="s">
        <v>436</v>
      </c>
      <c r="I873" s="11" t="s">
        <v>673</v>
      </c>
      <c r="J873" s="11" t="s">
        <v>2528</v>
      </c>
      <c r="K873" s="11">
        <v>4360</v>
      </c>
      <c r="L873" s="11" t="s">
        <v>669</v>
      </c>
      <c r="M873" s="11" t="s">
        <v>992</v>
      </c>
      <c r="N873" s="11" t="s">
        <v>1056</v>
      </c>
      <c r="O873" s="11" t="s">
        <v>2783</v>
      </c>
      <c r="P873" s="11" t="s">
        <v>1093</v>
      </c>
      <c r="Q873" s="11" t="s">
        <v>1065</v>
      </c>
      <c r="R873" s="11" t="s">
        <v>1066</v>
      </c>
      <c r="S873" s="11" t="s">
        <v>1066</v>
      </c>
      <c r="T873" s="27" t="s">
        <v>1180</v>
      </c>
      <c r="U873" s="30" t="s">
        <v>1105</v>
      </c>
      <c r="V873" s="30" t="s">
        <v>1173</v>
      </c>
      <c r="W873" s="11" t="s">
        <v>1243</v>
      </c>
      <c r="X873" s="9">
        <v>0.47916666666666669</v>
      </c>
      <c r="Y873" s="9">
        <v>0.54166666666666663</v>
      </c>
      <c r="Z873" s="9">
        <v>6.25E-2</v>
      </c>
      <c r="AA873" s="6">
        <v>1</v>
      </c>
      <c r="AB873" s="11">
        <v>4</v>
      </c>
      <c r="AC873" s="9">
        <f t="shared" si="56"/>
        <v>6.25E-2</v>
      </c>
      <c r="AD873" s="7">
        <f t="shared" si="57"/>
        <v>0.25</v>
      </c>
    </row>
    <row r="874" spans="1:30" s="67" customFormat="1" x14ac:dyDescent="0.3">
      <c r="A874" s="11" t="s">
        <v>29</v>
      </c>
      <c r="B874" s="11" t="s">
        <v>2248</v>
      </c>
      <c r="C874" s="11" t="s">
        <v>45</v>
      </c>
      <c r="D874" s="13" t="s">
        <v>1236</v>
      </c>
      <c r="E874" s="6" t="s">
        <v>383</v>
      </c>
      <c r="F874" s="6">
        <v>51</v>
      </c>
      <c r="G874" s="14" t="s">
        <v>437</v>
      </c>
      <c r="H874" s="15" t="s">
        <v>438</v>
      </c>
      <c r="I874" s="11" t="s">
        <v>824</v>
      </c>
      <c r="J874" s="11" t="s">
        <v>2528</v>
      </c>
      <c r="K874" s="11">
        <v>4360</v>
      </c>
      <c r="L874" s="11" t="s">
        <v>669</v>
      </c>
      <c r="M874" s="11" t="s">
        <v>992</v>
      </c>
      <c r="N874" s="11" t="s">
        <v>1056</v>
      </c>
      <c r="O874" s="11" t="s">
        <v>2783</v>
      </c>
      <c r="P874" s="11" t="s">
        <v>1093</v>
      </c>
      <c r="Q874" s="11" t="s">
        <v>1061</v>
      </c>
      <c r="R874" s="11" t="s">
        <v>1360</v>
      </c>
      <c r="S874" s="11" t="s">
        <v>1360</v>
      </c>
      <c r="T874" s="27" t="s">
        <v>1180</v>
      </c>
      <c r="U874" s="30" t="s">
        <v>1105</v>
      </c>
      <c r="V874" s="30" t="s">
        <v>1173</v>
      </c>
      <c r="W874" s="11" t="s">
        <v>1107</v>
      </c>
      <c r="X874" s="9">
        <v>0.58333333333333337</v>
      </c>
      <c r="Y874" s="9">
        <v>0.72222222222222221</v>
      </c>
      <c r="Z874" s="9">
        <v>0.1388888888888889</v>
      </c>
      <c r="AA874" s="6">
        <v>1</v>
      </c>
      <c r="AB874" s="11">
        <v>4</v>
      </c>
      <c r="AC874" s="9">
        <f t="shared" si="56"/>
        <v>0.1388888888888889</v>
      </c>
      <c r="AD874" s="7">
        <f t="shared" si="57"/>
        <v>0.55555555555555558</v>
      </c>
    </row>
    <row r="875" spans="1:30" s="67" customFormat="1" x14ac:dyDescent="0.3">
      <c r="A875" s="8" t="s">
        <v>29</v>
      </c>
      <c r="B875" s="11" t="s">
        <v>2248</v>
      </c>
      <c r="C875" s="11" t="s">
        <v>2026</v>
      </c>
      <c r="D875" s="41" t="s">
        <v>2027</v>
      </c>
      <c r="E875" s="4" t="s">
        <v>2028</v>
      </c>
      <c r="F875" s="6" t="s">
        <v>76</v>
      </c>
      <c r="G875" s="14" t="s">
        <v>2029</v>
      </c>
      <c r="H875" s="15" t="s">
        <v>2030</v>
      </c>
      <c r="I875" s="11" t="s">
        <v>2031</v>
      </c>
      <c r="J875" s="11" t="s">
        <v>2032</v>
      </c>
      <c r="K875" s="11">
        <v>718</v>
      </c>
      <c r="L875" s="11" t="s">
        <v>669</v>
      </c>
      <c r="M875" s="11" t="s">
        <v>2033</v>
      </c>
      <c r="N875" s="11" t="s">
        <v>1333</v>
      </c>
      <c r="O875" s="11" t="s">
        <v>2034</v>
      </c>
      <c r="P875" s="11" t="s">
        <v>1387</v>
      </c>
      <c r="Q875" s="11" t="s">
        <v>1061</v>
      </c>
      <c r="R875" s="11" t="s">
        <v>3255</v>
      </c>
      <c r="S875" s="11" t="s">
        <v>3255</v>
      </c>
      <c r="T875" s="11" t="s">
        <v>1062</v>
      </c>
      <c r="U875" s="30" t="s">
        <v>1105</v>
      </c>
      <c r="V875" s="30" t="s">
        <v>1395</v>
      </c>
      <c r="W875" s="11" t="s">
        <v>1106</v>
      </c>
      <c r="X875" s="9">
        <v>0.375</v>
      </c>
      <c r="Y875" s="9">
        <v>0.75</v>
      </c>
      <c r="Z875" s="9">
        <v>0.33333333333333331</v>
      </c>
      <c r="AA875" s="36">
        <v>1</v>
      </c>
      <c r="AB875" s="42">
        <v>2</v>
      </c>
      <c r="AC875" s="9">
        <f t="shared" si="56"/>
        <v>0.33333333333333331</v>
      </c>
      <c r="AD875" s="7">
        <f t="shared" si="57"/>
        <v>0.66666666666666663</v>
      </c>
    </row>
    <row r="876" spans="1:30" s="67" customFormat="1" x14ac:dyDescent="0.3">
      <c r="A876" s="8" t="s">
        <v>29</v>
      </c>
      <c r="B876" s="11" t="s">
        <v>2248</v>
      </c>
      <c r="C876" s="11" t="s">
        <v>2026</v>
      </c>
      <c r="D876" s="41" t="s">
        <v>2027</v>
      </c>
      <c r="E876" s="4" t="s">
        <v>2028</v>
      </c>
      <c r="F876" s="6" t="s">
        <v>76</v>
      </c>
      <c r="G876" s="14" t="s">
        <v>2029</v>
      </c>
      <c r="H876" s="15" t="s">
        <v>2030</v>
      </c>
      <c r="I876" s="11" t="s">
        <v>2031</v>
      </c>
      <c r="J876" s="11" t="s">
        <v>2032</v>
      </c>
      <c r="K876" s="11">
        <v>718</v>
      </c>
      <c r="L876" s="11" t="s">
        <v>669</v>
      </c>
      <c r="M876" s="11" t="s">
        <v>2033</v>
      </c>
      <c r="N876" s="11" t="s">
        <v>1333</v>
      </c>
      <c r="O876" s="11" t="s">
        <v>2034</v>
      </c>
      <c r="P876" s="11" t="s">
        <v>1387</v>
      </c>
      <c r="Q876" s="11" t="s">
        <v>1061</v>
      </c>
      <c r="R876" s="11" t="s">
        <v>3255</v>
      </c>
      <c r="S876" s="11" t="s">
        <v>3255</v>
      </c>
      <c r="T876" s="11" t="s">
        <v>1062</v>
      </c>
      <c r="U876" s="30" t="s">
        <v>1105</v>
      </c>
      <c r="V876" s="30" t="s">
        <v>1399</v>
      </c>
      <c r="W876" s="11" t="s">
        <v>1106</v>
      </c>
      <c r="X876" s="9">
        <v>0.375</v>
      </c>
      <c r="Y876" s="9">
        <v>0.72222222222222221</v>
      </c>
      <c r="Z876" s="9">
        <v>0.30555555555555552</v>
      </c>
      <c r="AA876" s="36">
        <v>1</v>
      </c>
      <c r="AB876" s="42">
        <v>2</v>
      </c>
      <c r="AC876" s="9">
        <f t="shared" ref="AC876" si="58">PRODUCT(AA876,Z876)</f>
        <v>0.30555555555555552</v>
      </c>
      <c r="AD876" s="7">
        <f t="shared" ref="AD876" si="59">AB876*AC876</f>
        <v>0.61111111111111105</v>
      </c>
    </row>
    <row r="877" spans="1:30" s="67" customFormat="1" x14ac:dyDescent="0.3">
      <c r="A877" s="8" t="s">
        <v>29</v>
      </c>
      <c r="B877" s="11" t="s">
        <v>2248</v>
      </c>
      <c r="C877" s="11" t="s">
        <v>2026</v>
      </c>
      <c r="D877" s="41" t="s">
        <v>2027</v>
      </c>
      <c r="E877" s="4" t="s">
        <v>2028</v>
      </c>
      <c r="F877" s="6" t="s">
        <v>76</v>
      </c>
      <c r="G877" s="14" t="s">
        <v>2035</v>
      </c>
      <c r="H877" s="15" t="s">
        <v>2036</v>
      </c>
      <c r="I877" s="11" t="s">
        <v>2031</v>
      </c>
      <c r="J877" s="11" t="s">
        <v>2032</v>
      </c>
      <c r="K877" s="11">
        <v>940</v>
      </c>
      <c r="L877" s="11" t="s">
        <v>669</v>
      </c>
      <c r="M877" s="11" t="s">
        <v>2033</v>
      </c>
      <c r="N877" s="11" t="s">
        <v>1333</v>
      </c>
      <c r="O877" s="11" t="s">
        <v>2034</v>
      </c>
      <c r="P877" s="11" t="s">
        <v>1387</v>
      </c>
      <c r="Q877" s="11" t="s">
        <v>1061</v>
      </c>
      <c r="R877" s="11" t="s">
        <v>3255</v>
      </c>
      <c r="S877" s="11" t="s">
        <v>3255</v>
      </c>
      <c r="T877" s="11" t="s">
        <v>1064</v>
      </c>
      <c r="U877" s="30" t="s">
        <v>1105</v>
      </c>
      <c r="V877" s="30" t="s">
        <v>1176</v>
      </c>
      <c r="W877" s="11" t="s">
        <v>1106</v>
      </c>
      <c r="X877" s="9">
        <v>0.375</v>
      </c>
      <c r="Y877" s="9">
        <v>0.75</v>
      </c>
      <c r="Z877" s="9">
        <v>0.33333333333333331</v>
      </c>
      <c r="AA877" s="36">
        <v>1</v>
      </c>
      <c r="AB877" s="42">
        <v>2</v>
      </c>
      <c r="AC877" s="9">
        <f t="shared" ref="AC877" si="60">PRODUCT(AA877,Z877)</f>
        <v>0.33333333333333331</v>
      </c>
      <c r="AD877" s="7">
        <f t="shared" ref="AD877" si="61">AB877*AC877</f>
        <v>0.66666666666666663</v>
      </c>
    </row>
    <row r="878" spans="1:30" s="67" customFormat="1" x14ac:dyDescent="0.3">
      <c r="A878" s="8" t="s">
        <v>29</v>
      </c>
      <c r="B878" s="11" t="s">
        <v>2248</v>
      </c>
      <c r="C878" s="11" t="s">
        <v>2026</v>
      </c>
      <c r="D878" s="41" t="s">
        <v>2027</v>
      </c>
      <c r="E878" s="4" t="s">
        <v>2028</v>
      </c>
      <c r="F878" s="6" t="s">
        <v>76</v>
      </c>
      <c r="G878" s="14" t="s">
        <v>2035</v>
      </c>
      <c r="H878" s="15" t="s">
        <v>2036</v>
      </c>
      <c r="I878" s="11" t="s">
        <v>2031</v>
      </c>
      <c r="J878" s="11" t="s">
        <v>2032</v>
      </c>
      <c r="K878" s="11">
        <v>940</v>
      </c>
      <c r="L878" s="11" t="s">
        <v>669</v>
      </c>
      <c r="M878" s="11" t="s">
        <v>2033</v>
      </c>
      <c r="N878" s="11" t="s">
        <v>1333</v>
      </c>
      <c r="O878" s="11" t="s">
        <v>2034</v>
      </c>
      <c r="P878" s="11" t="s">
        <v>1387</v>
      </c>
      <c r="Q878" s="11" t="s">
        <v>1061</v>
      </c>
      <c r="R878" s="11" t="s">
        <v>3255</v>
      </c>
      <c r="S878" s="11" t="s">
        <v>3255</v>
      </c>
      <c r="T878" s="11" t="s">
        <v>1064</v>
      </c>
      <c r="U878" s="30" t="s">
        <v>1105</v>
      </c>
      <c r="V878" s="30" t="s">
        <v>1177</v>
      </c>
      <c r="W878" s="11" t="s">
        <v>1106</v>
      </c>
      <c r="X878" s="9">
        <v>0.375</v>
      </c>
      <c r="Y878" s="9">
        <v>0.72222222222222221</v>
      </c>
      <c r="Z878" s="9">
        <v>0.30555555555555552</v>
      </c>
      <c r="AA878" s="36">
        <v>1</v>
      </c>
      <c r="AB878" s="42">
        <v>2</v>
      </c>
      <c r="AC878" s="9">
        <f t="shared" si="56"/>
        <v>0.30555555555555552</v>
      </c>
      <c r="AD878" s="7">
        <f t="shared" si="57"/>
        <v>0.61111111111111105</v>
      </c>
    </row>
    <row r="879" spans="1:30" s="67" customFormat="1" x14ac:dyDescent="0.3">
      <c r="A879" s="8" t="s">
        <v>29</v>
      </c>
      <c r="B879" s="11" t="s">
        <v>2248</v>
      </c>
      <c r="C879" s="11" t="s">
        <v>2026</v>
      </c>
      <c r="D879" s="13" t="s">
        <v>2910</v>
      </c>
      <c r="E879" s="4" t="s">
        <v>2909</v>
      </c>
      <c r="F879" s="6" t="s">
        <v>76</v>
      </c>
      <c r="G879" s="14" t="s">
        <v>2988</v>
      </c>
      <c r="H879" s="15" t="s">
        <v>2989</v>
      </c>
      <c r="I879" s="11" t="s">
        <v>2911</v>
      </c>
      <c r="J879" s="11" t="s">
        <v>2032</v>
      </c>
      <c r="K879" s="11">
        <v>582</v>
      </c>
      <c r="L879" s="11" t="s">
        <v>669</v>
      </c>
      <c r="M879" s="11" t="s">
        <v>2990</v>
      </c>
      <c r="N879" s="11" t="s">
        <v>1333</v>
      </c>
      <c r="O879" s="11" t="s">
        <v>2034</v>
      </c>
      <c r="P879" s="11" t="s">
        <v>1387</v>
      </c>
      <c r="Q879" s="11" t="s">
        <v>1061</v>
      </c>
      <c r="R879" s="11" t="s">
        <v>3255</v>
      </c>
      <c r="S879" s="11" t="s">
        <v>3255</v>
      </c>
      <c r="T879" s="11" t="s">
        <v>1067</v>
      </c>
      <c r="U879" s="30" t="s">
        <v>1105</v>
      </c>
      <c r="V879" s="30" t="s">
        <v>1175</v>
      </c>
      <c r="W879" s="11" t="s">
        <v>1106</v>
      </c>
      <c r="X879" s="9">
        <v>0.375</v>
      </c>
      <c r="Y879" s="9">
        <v>0.75</v>
      </c>
      <c r="Z879" s="9">
        <v>0.33333333333333331</v>
      </c>
      <c r="AA879" s="36">
        <v>1</v>
      </c>
      <c r="AB879" s="42">
        <v>2</v>
      </c>
      <c r="AC879" s="9">
        <f t="shared" ref="AC879" si="62">PRODUCT(AA879,Z879)</f>
        <v>0.33333333333333331</v>
      </c>
      <c r="AD879" s="7">
        <f t="shared" ref="AD879" si="63">AB879*AC879</f>
        <v>0.66666666666666663</v>
      </c>
    </row>
    <row r="880" spans="1:30" s="67" customFormat="1" x14ac:dyDescent="0.3">
      <c r="A880" s="8" t="s">
        <v>29</v>
      </c>
      <c r="B880" s="11" t="s">
        <v>2248</v>
      </c>
      <c r="C880" s="11" t="s">
        <v>2026</v>
      </c>
      <c r="D880" s="13" t="s">
        <v>2910</v>
      </c>
      <c r="E880" s="4" t="s">
        <v>2909</v>
      </c>
      <c r="F880" s="6" t="s">
        <v>76</v>
      </c>
      <c r="G880" s="14" t="s">
        <v>2988</v>
      </c>
      <c r="H880" s="15" t="s">
        <v>2989</v>
      </c>
      <c r="I880" s="11" t="s">
        <v>2911</v>
      </c>
      <c r="J880" s="11" t="s">
        <v>2032</v>
      </c>
      <c r="K880" s="11">
        <v>582</v>
      </c>
      <c r="L880" s="11" t="s">
        <v>669</v>
      </c>
      <c r="M880" s="11" t="s">
        <v>2990</v>
      </c>
      <c r="N880" s="11" t="s">
        <v>1333</v>
      </c>
      <c r="O880" s="11" t="s">
        <v>2034</v>
      </c>
      <c r="P880" s="11" t="s">
        <v>1387</v>
      </c>
      <c r="Q880" s="11" t="s">
        <v>1061</v>
      </c>
      <c r="R880" s="11" t="s">
        <v>3255</v>
      </c>
      <c r="S880" s="11" t="s">
        <v>3255</v>
      </c>
      <c r="T880" s="11" t="s">
        <v>1067</v>
      </c>
      <c r="U880" s="30" t="s">
        <v>1105</v>
      </c>
      <c r="V880" s="30" t="s">
        <v>1174</v>
      </c>
      <c r="W880" s="11" t="s">
        <v>1106</v>
      </c>
      <c r="X880" s="9">
        <v>0.375</v>
      </c>
      <c r="Y880" s="9">
        <v>0.72222222222222221</v>
      </c>
      <c r="Z880" s="9">
        <v>0.30555555555555552</v>
      </c>
      <c r="AA880" s="36">
        <v>1</v>
      </c>
      <c r="AB880" s="42">
        <v>2</v>
      </c>
      <c r="AC880" s="9">
        <f t="shared" si="56"/>
        <v>0.30555555555555552</v>
      </c>
      <c r="AD880" s="7">
        <f t="shared" si="57"/>
        <v>0.61111111111111105</v>
      </c>
    </row>
    <row r="881" spans="1:30" s="67" customFormat="1" x14ac:dyDescent="0.3">
      <c r="A881" s="8" t="s">
        <v>29</v>
      </c>
      <c r="B881" s="11" t="s">
        <v>2248</v>
      </c>
      <c r="C881" s="11" t="s">
        <v>2026</v>
      </c>
      <c r="D881" s="41" t="s">
        <v>1678</v>
      </c>
      <c r="E881" s="4" t="s">
        <v>195</v>
      </c>
      <c r="F881" s="6">
        <v>68</v>
      </c>
      <c r="G881" s="14" t="s">
        <v>2037</v>
      </c>
      <c r="H881" s="15" t="s">
        <v>2038</v>
      </c>
      <c r="I881" s="11" t="s">
        <v>721</v>
      </c>
      <c r="J881" s="11" t="s">
        <v>2602</v>
      </c>
      <c r="K881" s="11">
        <v>1449</v>
      </c>
      <c r="L881" s="11" t="s">
        <v>2039</v>
      </c>
      <c r="M881" s="11" t="s">
        <v>2040</v>
      </c>
      <c r="N881" s="11" t="s">
        <v>1333</v>
      </c>
      <c r="O881" s="11" t="s">
        <v>2034</v>
      </c>
      <c r="P881" s="11" t="s">
        <v>1387</v>
      </c>
      <c r="Q881" s="11" t="s">
        <v>1065</v>
      </c>
      <c r="R881" s="11" t="s">
        <v>1066</v>
      </c>
      <c r="S881" s="11" t="s">
        <v>1066</v>
      </c>
      <c r="T881" s="11" t="s">
        <v>1069</v>
      </c>
      <c r="U881" s="30" t="s">
        <v>1105</v>
      </c>
      <c r="V881" s="30" t="s">
        <v>1424</v>
      </c>
      <c r="W881" s="11" t="s">
        <v>1243</v>
      </c>
      <c r="X881" s="9">
        <v>0.375</v>
      </c>
      <c r="Y881" s="9">
        <v>0.5</v>
      </c>
      <c r="Z881" s="9">
        <v>0.125</v>
      </c>
      <c r="AA881" s="36">
        <v>1</v>
      </c>
      <c r="AB881" s="42">
        <v>2</v>
      </c>
      <c r="AC881" s="9">
        <f t="shared" ref="AC881:AC882" si="64">PRODUCT(AA881,Z881)</f>
        <v>0.125</v>
      </c>
      <c r="AD881" s="7">
        <f t="shared" ref="AD881:AD882" si="65">AB881*AC881</f>
        <v>0.25</v>
      </c>
    </row>
    <row r="882" spans="1:30" s="33" customFormat="1" ht="14.25" customHeight="1" x14ac:dyDescent="0.35">
      <c r="A882" s="8" t="s">
        <v>29</v>
      </c>
      <c r="B882" s="11" t="s">
        <v>4229</v>
      </c>
      <c r="C882" s="11" t="s">
        <v>2026</v>
      </c>
      <c r="D882" s="13" t="s">
        <v>1109</v>
      </c>
      <c r="E882" s="5" t="s">
        <v>74</v>
      </c>
      <c r="F882" s="6">
        <v>1392</v>
      </c>
      <c r="G882" s="14" t="s">
        <v>4268</v>
      </c>
      <c r="H882" s="15" t="s">
        <v>4269</v>
      </c>
      <c r="I882" s="11" t="s">
        <v>1463</v>
      </c>
      <c r="J882" s="11" t="s">
        <v>4270</v>
      </c>
      <c r="K882" s="11">
        <v>800</v>
      </c>
      <c r="L882" s="11" t="s">
        <v>4271</v>
      </c>
      <c r="M882" s="11" t="s">
        <v>4272</v>
      </c>
      <c r="N882" s="11" t="s">
        <v>1333</v>
      </c>
      <c r="O882" s="11" t="s">
        <v>2034</v>
      </c>
      <c r="P882" s="11" t="s">
        <v>1387</v>
      </c>
      <c r="Q882" s="11" t="s">
        <v>1070</v>
      </c>
      <c r="R882" s="8" t="s">
        <v>3053</v>
      </c>
      <c r="S882" s="8" t="s">
        <v>1066</v>
      </c>
      <c r="T882" s="11" t="s">
        <v>1069</v>
      </c>
      <c r="U882" s="30" t="s">
        <v>1105</v>
      </c>
      <c r="V882" s="30" t="s">
        <v>1424</v>
      </c>
      <c r="W882" s="11" t="s">
        <v>1107</v>
      </c>
      <c r="X882" s="9">
        <v>0.54166666666666663</v>
      </c>
      <c r="Y882" s="9">
        <v>0.70833333333333337</v>
      </c>
      <c r="Z882" s="9">
        <v>0.16666666666666666</v>
      </c>
      <c r="AA882" s="36">
        <v>1</v>
      </c>
      <c r="AB882" s="42">
        <v>2</v>
      </c>
      <c r="AC882" s="9">
        <f t="shared" si="64"/>
        <v>0.16666666666666666</v>
      </c>
      <c r="AD882" s="7">
        <f t="shared" si="65"/>
        <v>0.33333333333333331</v>
      </c>
    </row>
    <row r="883" spans="1:30" s="67" customFormat="1" x14ac:dyDescent="0.3">
      <c r="A883" s="8" t="s">
        <v>29</v>
      </c>
      <c r="B883" s="11" t="s">
        <v>2248</v>
      </c>
      <c r="C883" s="11" t="s">
        <v>2026</v>
      </c>
      <c r="D883" s="41" t="s">
        <v>1678</v>
      </c>
      <c r="E883" s="4" t="s">
        <v>195</v>
      </c>
      <c r="F883" s="6">
        <v>68</v>
      </c>
      <c r="G883" s="14" t="s">
        <v>2037</v>
      </c>
      <c r="H883" s="15" t="s">
        <v>2038</v>
      </c>
      <c r="I883" s="11" t="s">
        <v>721</v>
      </c>
      <c r="J883" s="11" t="s">
        <v>2602</v>
      </c>
      <c r="K883" s="11">
        <v>1449</v>
      </c>
      <c r="L883" s="11" t="s">
        <v>2039</v>
      </c>
      <c r="M883" s="11" t="s">
        <v>2040</v>
      </c>
      <c r="N883" s="11" t="s">
        <v>1333</v>
      </c>
      <c r="O883" s="11" t="s">
        <v>2034</v>
      </c>
      <c r="P883" s="11" t="s">
        <v>1387</v>
      </c>
      <c r="Q883" s="11" t="s">
        <v>1065</v>
      </c>
      <c r="R883" s="11" t="s">
        <v>1066</v>
      </c>
      <c r="S883" s="11" t="s">
        <v>1066</v>
      </c>
      <c r="T883" s="11" t="s">
        <v>1069</v>
      </c>
      <c r="U883" s="30" t="s">
        <v>1105</v>
      </c>
      <c r="V883" s="30" t="s">
        <v>1425</v>
      </c>
      <c r="W883" s="11" t="s">
        <v>1243</v>
      </c>
      <c r="X883" s="9">
        <v>0.375</v>
      </c>
      <c r="Y883" s="9">
        <v>0.5</v>
      </c>
      <c r="Z883" s="9">
        <v>0.125</v>
      </c>
      <c r="AA883" s="36">
        <v>1</v>
      </c>
      <c r="AB883" s="42">
        <v>2</v>
      </c>
      <c r="AC883" s="9">
        <f t="shared" ref="AC883:AC884" si="66">PRODUCT(AA883,Z883)</f>
        <v>0.125</v>
      </c>
      <c r="AD883" s="7">
        <f t="shared" ref="AD883:AD884" si="67">AB883*AC883</f>
        <v>0.25</v>
      </c>
    </row>
    <row r="884" spans="1:30" s="33" customFormat="1" ht="14.25" customHeight="1" x14ac:dyDescent="0.35">
      <c r="A884" s="8" t="s">
        <v>29</v>
      </c>
      <c r="B884" s="11" t="s">
        <v>4229</v>
      </c>
      <c r="C884" s="11" t="s">
        <v>2026</v>
      </c>
      <c r="D884" s="13" t="s">
        <v>1109</v>
      </c>
      <c r="E884" s="5" t="s">
        <v>74</v>
      </c>
      <c r="F884" s="6">
        <v>1392</v>
      </c>
      <c r="G884" s="14" t="s">
        <v>4268</v>
      </c>
      <c r="H884" s="15" t="s">
        <v>4269</v>
      </c>
      <c r="I884" s="11" t="s">
        <v>1463</v>
      </c>
      <c r="J884" s="11" t="s">
        <v>4270</v>
      </c>
      <c r="K884" s="11">
        <v>800</v>
      </c>
      <c r="L884" s="11" t="s">
        <v>4271</v>
      </c>
      <c r="M884" s="11" t="s">
        <v>4272</v>
      </c>
      <c r="N884" s="11" t="s">
        <v>1333</v>
      </c>
      <c r="O884" s="11" t="s">
        <v>2034</v>
      </c>
      <c r="P884" s="11" t="s">
        <v>1387</v>
      </c>
      <c r="Q884" s="11" t="s">
        <v>1070</v>
      </c>
      <c r="R884" s="8" t="s">
        <v>3053</v>
      </c>
      <c r="S884" s="8" t="s">
        <v>1066</v>
      </c>
      <c r="T884" s="11" t="s">
        <v>1069</v>
      </c>
      <c r="U884" s="30" t="s">
        <v>1105</v>
      </c>
      <c r="V884" s="30" t="s">
        <v>1425</v>
      </c>
      <c r="W884" s="11" t="s">
        <v>1107</v>
      </c>
      <c r="X884" s="9">
        <v>0.54166666666666663</v>
      </c>
      <c r="Y884" s="9">
        <v>0.72222222222222221</v>
      </c>
      <c r="Z884" s="9">
        <v>0.18055555555555555</v>
      </c>
      <c r="AA884" s="36">
        <v>1</v>
      </c>
      <c r="AB884" s="42">
        <v>2</v>
      </c>
      <c r="AC884" s="9">
        <f t="shared" si="66"/>
        <v>0.18055555555555555</v>
      </c>
      <c r="AD884" s="7">
        <f t="shared" si="67"/>
        <v>0.3611111111111111</v>
      </c>
    </row>
    <row r="885" spans="1:30" s="67" customFormat="1" x14ac:dyDescent="0.3">
      <c r="A885" s="8" t="s">
        <v>29</v>
      </c>
      <c r="B885" s="11" t="s">
        <v>2248</v>
      </c>
      <c r="C885" s="11" t="s">
        <v>2026</v>
      </c>
      <c r="D885" s="41" t="s">
        <v>1678</v>
      </c>
      <c r="E885" s="4" t="s">
        <v>195</v>
      </c>
      <c r="F885" s="6">
        <v>68</v>
      </c>
      <c r="G885" s="14" t="s">
        <v>2037</v>
      </c>
      <c r="H885" s="15" t="s">
        <v>2038</v>
      </c>
      <c r="I885" s="11" t="s">
        <v>721</v>
      </c>
      <c r="J885" s="11" t="s">
        <v>2602</v>
      </c>
      <c r="K885" s="11">
        <v>1449</v>
      </c>
      <c r="L885" s="11" t="s">
        <v>2039</v>
      </c>
      <c r="M885" s="11" t="s">
        <v>2040</v>
      </c>
      <c r="N885" s="11" t="s">
        <v>1333</v>
      </c>
      <c r="O885" s="11" t="s">
        <v>2034</v>
      </c>
      <c r="P885" s="11" t="s">
        <v>1387</v>
      </c>
      <c r="Q885" s="11" t="s">
        <v>1065</v>
      </c>
      <c r="R885" s="11" t="s">
        <v>1066</v>
      </c>
      <c r="S885" s="11" t="s">
        <v>1066</v>
      </c>
      <c r="T885" s="11" t="s">
        <v>1071</v>
      </c>
      <c r="U885" s="30" t="s">
        <v>1105</v>
      </c>
      <c r="V885" s="30" t="s">
        <v>1178</v>
      </c>
      <c r="W885" s="11" t="s">
        <v>1106</v>
      </c>
      <c r="X885" s="9">
        <v>0.375</v>
      </c>
      <c r="Y885" s="9">
        <v>0.75</v>
      </c>
      <c r="Z885" s="9">
        <v>0.33333333333333331</v>
      </c>
      <c r="AA885" s="36">
        <v>1</v>
      </c>
      <c r="AB885" s="42">
        <v>2</v>
      </c>
      <c r="AC885" s="9">
        <f t="shared" ref="AC885" si="68">PRODUCT(AA885,Z885)</f>
        <v>0.33333333333333331</v>
      </c>
      <c r="AD885" s="7">
        <f t="shared" ref="AD885" si="69">AB885*AC885</f>
        <v>0.66666666666666663</v>
      </c>
    </row>
    <row r="886" spans="1:30" s="67" customFormat="1" x14ac:dyDescent="0.3">
      <c r="A886" s="8" t="s">
        <v>29</v>
      </c>
      <c r="B886" s="11" t="s">
        <v>2248</v>
      </c>
      <c r="C886" s="11" t="s">
        <v>2026</v>
      </c>
      <c r="D886" s="41" t="s">
        <v>1678</v>
      </c>
      <c r="E886" s="4" t="s">
        <v>195</v>
      </c>
      <c r="F886" s="6">
        <v>68</v>
      </c>
      <c r="G886" s="14" t="s">
        <v>2037</v>
      </c>
      <c r="H886" s="15" t="s">
        <v>2038</v>
      </c>
      <c r="I886" s="11" t="s">
        <v>721</v>
      </c>
      <c r="J886" s="11" t="s">
        <v>2602</v>
      </c>
      <c r="K886" s="11">
        <v>1449</v>
      </c>
      <c r="L886" s="11" t="s">
        <v>2039</v>
      </c>
      <c r="M886" s="11" t="s">
        <v>2040</v>
      </c>
      <c r="N886" s="11" t="s">
        <v>1333</v>
      </c>
      <c r="O886" s="11" t="s">
        <v>2034</v>
      </c>
      <c r="P886" s="11" t="s">
        <v>1387</v>
      </c>
      <c r="Q886" s="11" t="s">
        <v>1065</v>
      </c>
      <c r="R886" s="11" t="s">
        <v>1066</v>
      </c>
      <c r="S886" s="11" t="s">
        <v>1066</v>
      </c>
      <c r="T886" s="11" t="s">
        <v>1071</v>
      </c>
      <c r="U886" s="30" t="s">
        <v>1105</v>
      </c>
      <c r="V886" s="30" t="s">
        <v>1179</v>
      </c>
      <c r="W886" s="11" t="s">
        <v>1106</v>
      </c>
      <c r="X886" s="9">
        <v>0.375</v>
      </c>
      <c r="Y886" s="9">
        <v>0.72222222222222221</v>
      </c>
      <c r="Z886" s="9">
        <v>0.30555555555555552</v>
      </c>
      <c r="AA886" s="36">
        <v>1</v>
      </c>
      <c r="AB886" s="42">
        <v>2</v>
      </c>
      <c r="AC886" s="9">
        <f t="shared" si="56"/>
        <v>0.30555555555555552</v>
      </c>
      <c r="AD886" s="7">
        <f t="shared" si="57"/>
        <v>0.61111111111111105</v>
      </c>
    </row>
    <row r="887" spans="1:30" s="67" customFormat="1" x14ac:dyDescent="0.3">
      <c r="A887" s="8" t="s">
        <v>29</v>
      </c>
      <c r="B887" s="11" t="s">
        <v>2248</v>
      </c>
      <c r="C887" s="11" t="s">
        <v>2026</v>
      </c>
      <c r="D887" s="13" t="s">
        <v>2910</v>
      </c>
      <c r="E887" s="4" t="s">
        <v>2909</v>
      </c>
      <c r="F887" s="6" t="s">
        <v>76</v>
      </c>
      <c r="G887" s="14" t="s">
        <v>2988</v>
      </c>
      <c r="H887" s="15" t="s">
        <v>2989</v>
      </c>
      <c r="I887" s="11" t="s">
        <v>2911</v>
      </c>
      <c r="J887" s="11" t="s">
        <v>2032</v>
      </c>
      <c r="K887" s="11">
        <v>582</v>
      </c>
      <c r="L887" s="11" t="s">
        <v>669</v>
      </c>
      <c r="M887" s="11" t="s">
        <v>2990</v>
      </c>
      <c r="N887" s="11" t="s">
        <v>1333</v>
      </c>
      <c r="O887" s="11" t="s">
        <v>2034</v>
      </c>
      <c r="P887" s="11" t="s">
        <v>1387</v>
      </c>
      <c r="Q887" s="11" t="s">
        <v>1061</v>
      </c>
      <c r="R887" s="11" t="s">
        <v>3255</v>
      </c>
      <c r="S887" s="11" t="s">
        <v>3255</v>
      </c>
      <c r="T887" s="11" t="s">
        <v>1180</v>
      </c>
      <c r="U887" s="30" t="s">
        <v>1105</v>
      </c>
      <c r="V887" s="30" t="s">
        <v>2781</v>
      </c>
      <c r="W887" s="11" t="s">
        <v>1106</v>
      </c>
      <c r="X887" s="9">
        <v>0.375</v>
      </c>
      <c r="Y887" s="9">
        <v>0.58333333333333337</v>
      </c>
      <c r="Z887" s="9">
        <v>0.20833333333333334</v>
      </c>
      <c r="AA887" s="36">
        <v>1</v>
      </c>
      <c r="AB887" s="42">
        <v>2</v>
      </c>
      <c r="AC887" s="9">
        <f t="shared" ref="AC887" si="70">PRODUCT(AA887,Z887)</f>
        <v>0.20833333333333334</v>
      </c>
      <c r="AD887" s="7">
        <f t="shared" ref="AD887" si="71">AB887*AC887</f>
        <v>0.41666666666666669</v>
      </c>
    </row>
    <row r="888" spans="1:30" s="67" customFormat="1" x14ac:dyDescent="0.3">
      <c r="A888" s="8" t="s">
        <v>29</v>
      </c>
      <c r="B888" s="11" t="s">
        <v>2248</v>
      </c>
      <c r="C888" s="11" t="s">
        <v>2026</v>
      </c>
      <c r="D888" s="41" t="s">
        <v>1678</v>
      </c>
      <c r="E888" s="4" t="s">
        <v>195</v>
      </c>
      <c r="F888" s="6">
        <v>68</v>
      </c>
      <c r="G888" s="14" t="s">
        <v>2037</v>
      </c>
      <c r="H888" s="15" t="s">
        <v>2038</v>
      </c>
      <c r="I888" s="11" t="s">
        <v>721</v>
      </c>
      <c r="J888" s="11" t="s">
        <v>2602</v>
      </c>
      <c r="K888" s="11">
        <v>1449</v>
      </c>
      <c r="L888" s="11" t="s">
        <v>2039</v>
      </c>
      <c r="M888" s="11" t="s">
        <v>2040</v>
      </c>
      <c r="N888" s="11" t="s">
        <v>1333</v>
      </c>
      <c r="O888" s="11" t="s">
        <v>2034</v>
      </c>
      <c r="P888" s="11" t="s">
        <v>1387</v>
      </c>
      <c r="Q888" s="11" t="s">
        <v>1065</v>
      </c>
      <c r="R888" s="11" t="s">
        <v>1066</v>
      </c>
      <c r="S888" s="11" t="s">
        <v>1066</v>
      </c>
      <c r="T888" s="11" t="s">
        <v>1180</v>
      </c>
      <c r="U888" s="30" t="s">
        <v>1105</v>
      </c>
      <c r="V888" s="30" t="s">
        <v>2782</v>
      </c>
      <c r="W888" s="11" t="s">
        <v>1106</v>
      </c>
      <c r="X888" s="9">
        <v>0.375</v>
      </c>
      <c r="Y888" s="9">
        <v>0.72222222222222221</v>
      </c>
      <c r="Z888" s="9">
        <v>0.30555555555555552</v>
      </c>
      <c r="AA888" s="36">
        <v>1</v>
      </c>
      <c r="AB888" s="42">
        <v>2</v>
      </c>
      <c r="AC888" s="9">
        <f t="shared" si="56"/>
        <v>0.30555555555555552</v>
      </c>
      <c r="AD888" s="7">
        <f t="shared" si="57"/>
        <v>0.61111111111111105</v>
      </c>
    </row>
    <row r="889" spans="1:30" s="67" customFormat="1" x14ac:dyDescent="0.3">
      <c r="A889" s="8" t="s">
        <v>29</v>
      </c>
      <c r="B889" s="11" t="s">
        <v>2248</v>
      </c>
      <c r="C889" s="11" t="s">
        <v>2051</v>
      </c>
      <c r="D889" s="41" t="s">
        <v>2052</v>
      </c>
      <c r="E889" s="4" t="s">
        <v>2053</v>
      </c>
      <c r="F889" s="6" t="s">
        <v>76</v>
      </c>
      <c r="G889" s="14" t="s">
        <v>2054</v>
      </c>
      <c r="H889" s="15" t="s">
        <v>2055</v>
      </c>
      <c r="I889" s="11" t="s">
        <v>2056</v>
      </c>
      <c r="J889" s="11" t="s">
        <v>2057</v>
      </c>
      <c r="K889" s="11">
        <v>58</v>
      </c>
      <c r="L889" s="11" t="s">
        <v>669</v>
      </c>
      <c r="M889" s="11" t="s">
        <v>2058</v>
      </c>
      <c r="N889" s="11" t="s">
        <v>1333</v>
      </c>
      <c r="O889" s="11" t="s">
        <v>2059</v>
      </c>
      <c r="P889" s="11" t="s">
        <v>1387</v>
      </c>
      <c r="Q889" s="11" t="s">
        <v>1061</v>
      </c>
      <c r="R889" s="11" t="s">
        <v>3255</v>
      </c>
      <c r="S889" s="11" t="s">
        <v>3255</v>
      </c>
      <c r="T889" s="11" t="s">
        <v>1062</v>
      </c>
      <c r="U889" s="30" t="s">
        <v>1105</v>
      </c>
      <c r="V889" s="30" t="s">
        <v>1168</v>
      </c>
      <c r="W889" s="11" t="s">
        <v>1106</v>
      </c>
      <c r="X889" s="9">
        <v>0.375</v>
      </c>
      <c r="Y889" s="9">
        <v>0.72222222222222221</v>
      </c>
      <c r="Z889" s="9">
        <v>0.30555555555555552</v>
      </c>
      <c r="AA889" s="36">
        <v>1</v>
      </c>
      <c r="AB889" s="42">
        <v>4</v>
      </c>
      <c r="AC889" s="9">
        <f t="shared" si="56"/>
        <v>0.30555555555555552</v>
      </c>
      <c r="AD889" s="7">
        <f t="shared" si="57"/>
        <v>1.2222222222222221</v>
      </c>
    </row>
    <row r="890" spans="1:30" s="67" customFormat="1" x14ac:dyDescent="0.3">
      <c r="A890" s="8" t="s">
        <v>29</v>
      </c>
      <c r="B890" s="11" t="s">
        <v>2248</v>
      </c>
      <c r="C890" s="11" t="s">
        <v>2051</v>
      </c>
      <c r="D890" s="41" t="s">
        <v>1109</v>
      </c>
      <c r="E890" s="5" t="s">
        <v>74</v>
      </c>
      <c r="F890" s="6">
        <v>1201</v>
      </c>
      <c r="G890" s="14" t="s">
        <v>2060</v>
      </c>
      <c r="H890" s="15" t="s">
        <v>2061</v>
      </c>
      <c r="I890" s="11" t="s">
        <v>1463</v>
      </c>
      <c r="J890" s="11" t="s">
        <v>2062</v>
      </c>
      <c r="K890" s="11">
        <v>1045</v>
      </c>
      <c r="L890" s="11" t="s">
        <v>2063</v>
      </c>
      <c r="M890" s="11" t="s">
        <v>2064</v>
      </c>
      <c r="N890" s="11" t="s">
        <v>1333</v>
      </c>
      <c r="O890" s="11" t="s">
        <v>2065</v>
      </c>
      <c r="P890" s="11" t="s">
        <v>1387</v>
      </c>
      <c r="Q890" s="11" t="s">
        <v>1070</v>
      </c>
      <c r="R890" s="1" t="s">
        <v>4317</v>
      </c>
      <c r="S890" s="1" t="s">
        <v>4317</v>
      </c>
      <c r="T890" s="11" t="s">
        <v>1064</v>
      </c>
      <c r="U890" s="30" t="s">
        <v>1105</v>
      </c>
      <c r="V890" s="30" t="s">
        <v>1169</v>
      </c>
      <c r="W890" s="11" t="s">
        <v>1243</v>
      </c>
      <c r="X890" s="9">
        <v>0.375</v>
      </c>
      <c r="Y890" s="9">
        <v>0.5</v>
      </c>
      <c r="Z890" s="9">
        <v>0.125</v>
      </c>
      <c r="AA890" s="36">
        <v>1</v>
      </c>
      <c r="AB890" s="42">
        <v>4</v>
      </c>
      <c r="AC890" s="9">
        <f t="shared" si="56"/>
        <v>0.125</v>
      </c>
      <c r="AD890" s="7">
        <f t="shared" si="57"/>
        <v>0.5</v>
      </c>
    </row>
    <row r="891" spans="1:30" s="67" customFormat="1" x14ac:dyDescent="0.3">
      <c r="A891" s="8" t="s">
        <v>29</v>
      </c>
      <c r="B891" s="11" t="s">
        <v>2248</v>
      </c>
      <c r="C891" s="11" t="s">
        <v>2051</v>
      </c>
      <c r="D891" s="41" t="s">
        <v>1724</v>
      </c>
      <c r="E891" s="4" t="s">
        <v>1725</v>
      </c>
      <c r="F891" s="6">
        <v>67</v>
      </c>
      <c r="G891" s="14" t="s">
        <v>2066</v>
      </c>
      <c r="H891" s="15" t="s">
        <v>2067</v>
      </c>
      <c r="I891" s="11" t="s">
        <v>1726</v>
      </c>
      <c r="J891" s="11" t="s">
        <v>2068</v>
      </c>
      <c r="K891" s="11">
        <v>80</v>
      </c>
      <c r="L891" s="11" t="s">
        <v>2069</v>
      </c>
      <c r="M891" s="11" t="s">
        <v>2070</v>
      </c>
      <c r="N891" s="11" t="s">
        <v>1333</v>
      </c>
      <c r="O891" s="11" t="s">
        <v>2059</v>
      </c>
      <c r="P891" s="11" t="s">
        <v>1387</v>
      </c>
      <c r="Q891" s="11" t="s">
        <v>1065</v>
      </c>
      <c r="R891" s="8" t="s">
        <v>3053</v>
      </c>
      <c r="S891" s="8" t="s">
        <v>3053</v>
      </c>
      <c r="T891" s="11" t="s">
        <v>1064</v>
      </c>
      <c r="U891" s="30" t="s">
        <v>1105</v>
      </c>
      <c r="V891" s="30" t="s">
        <v>1169</v>
      </c>
      <c r="W891" s="11" t="s">
        <v>1107</v>
      </c>
      <c r="X891" s="9">
        <v>0.54166666666666663</v>
      </c>
      <c r="Y891" s="9">
        <v>0.58333333333333337</v>
      </c>
      <c r="Z891" s="9">
        <v>4.1666666666666664E-2</v>
      </c>
      <c r="AA891" s="6">
        <v>1</v>
      </c>
      <c r="AB891" s="42">
        <v>4</v>
      </c>
      <c r="AC891" s="9">
        <f t="shared" si="56"/>
        <v>4.1666666666666664E-2</v>
      </c>
      <c r="AD891" s="7">
        <f t="shared" si="57"/>
        <v>0.16666666666666666</v>
      </c>
    </row>
    <row r="892" spans="1:30" s="67" customFormat="1" x14ac:dyDescent="0.3">
      <c r="A892" s="8" t="s">
        <v>29</v>
      </c>
      <c r="B892" s="11" t="s">
        <v>2248</v>
      </c>
      <c r="C892" s="11" t="s">
        <v>2051</v>
      </c>
      <c r="D892" s="41" t="s">
        <v>1109</v>
      </c>
      <c r="E892" s="5" t="s">
        <v>74</v>
      </c>
      <c r="F892" s="6">
        <v>3948</v>
      </c>
      <c r="G892" s="14" t="s">
        <v>2071</v>
      </c>
      <c r="H892" s="15" t="s">
        <v>2072</v>
      </c>
      <c r="I892" s="11" t="s">
        <v>1463</v>
      </c>
      <c r="J892" s="11" t="s">
        <v>2073</v>
      </c>
      <c r="K892" s="11">
        <v>80</v>
      </c>
      <c r="L892" s="11" t="s">
        <v>2069</v>
      </c>
      <c r="M892" s="11" t="s">
        <v>2070</v>
      </c>
      <c r="N892" s="11" t="s">
        <v>1333</v>
      </c>
      <c r="O892" s="11" t="s">
        <v>2059</v>
      </c>
      <c r="P892" s="11" t="s">
        <v>1387</v>
      </c>
      <c r="Q892" s="11" t="s">
        <v>1070</v>
      </c>
      <c r="R892" s="1" t="s">
        <v>4317</v>
      </c>
      <c r="S892" s="1" t="s">
        <v>4317</v>
      </c>
      <c r="T892" s="11" t="s">
        <v>1064</v>
      </c>
      <c r="U892" s="30" t="s">
        <v>1105</v>
      </c>
      <c r="V892" s="30" t="s">
        <v>1169</v>
      </c>
      <c r="W892" s="11" t="s">
        <v>1107</v>
      </c>
      <c r="X892" s="9">
        <v>0.58333333333333337</v>
      </c>
      <c r="Y892" s="9">
        <v>0.72222222222222221</v>
      </c>
      <c r="Z892" s="9">
        <v>0.1388888888888889</v>
      </c>
      <c r="AA892" s="36">
        <v>1</v>
      </c>
      <c r="AB892" s="42">
        <v>4</v>
      </c>
      <c r="AC892" s="9">
        <f t="shared" si="56"/>
        <v>0.1388888888888889</v>
      </c>
      <c r="AD892" s="7">
        <f t="shared" si="57"/>
        <v>0.55555555555555558</v>
      </c>
    </row>
    <row r="893" spans="1:30" s="67" customFormat="1" x14ac:dyDescent="0.3">
      <c r="A893" s="8" t="s">
        <v>29</v>
      </c>
      <c r="B893" s="11" t="s">
        <v>2248</v>
      </c>
      <c r="C893" s="11" t="s">
        <v>2051</v>
      </c>
      <c r="D893" s="41" t="s">
        <v>2052</v>
      </c>
      <c r="E893" s="4" t="s">
        <v>2053</v>
      </c>
      <c r="F893" s="6" t="s">
        <v>76</v>
      </c>
      <c r="G893" s="14" t="s">
        <v>2078</v>
      </c>
      <c r="H893" s="15" t="s">
        <v>2079</v>
      </c>
      <c r="I893" s="11" t="s">
        <v>2056</v>
      </c>
      <c r="J893" s="11" t="s">
        <v>2080</v>
      </c>
      <c r="K893" s="11">
        <v>699</v>
      </c>
      <c r="L893" s="11" t="s">
        <v>669</v>
      </c>
      <c r="M893" s="11" t="s">
        <v>2077</v>
      </c>
      <c r="N893" s="11" t="s">
        <v>1333</v>
      </c>
      <c r="O893" s="11" t="s">
        <v>2065</v>
      </c>
      <c r="P893" s="11" t="s">
        <v>1387</v>
      </c>
      <c r="Q893" s="11" t="s">
        <v>1061</v>
      </c>
      <c r="R893" s="11" t="s">
        <v>3255</v>
      </c>
      <c r="S893" s="11" t="s">
        <v>3255</v>
      </c>
      <c r="T893" s="11" t="s">
        <v>1067</v>
      </c>
      <c r="U893" s="30" t="s">
        <v>1105</v>
      </c>
      <c r="V893" s="30" t="s">
        <v>1170</v>
      </c>
      <c r="W893" s="11" t="s">
        <v>1243</v>
      </c>
      <c r="X893" s="9">
        <v>0.375</v>
      </c>
      <c r="Y893" s="9">
        <v>0.625</v>
      </c>
      <c r="Z893" s="9">
        <v>0.22222222222222221</v>
      </c>
      <c r="AA893" s="36">
        <v>1</v>
      </c>
      <c r="AB893" s="42">
        <v>4</v>
      </c>
      <c r="AC893" s="9">
        <f t="shared" si="56"/>
        <v>0.22222222222222221</v>
      </c>
      <c r="AD893" s="7">
        <f t="shared" si="57"/>
        <v>0.88888888888888884</v>
      </c>
    </row>
    <row r="894" spans="1:30" s="67" customFormat="1" x14ac:dyDescent="0.3">
      <c r="A894" s="8" t="s">
        <v>29</v>
      </c>
      <c r="B894" s="11" t="s">
        <v>2248</v>
      </c>
      <c r="C894" s="11" t="s">
        <v>2051</v>
      </c>
      <c r="D894" s="12" t="s">
        <v>1414</v>
      </c>
      <c r="E894" s="4" t="s">
        <v>58</v>
      </c>
      <c r="F894" s="6">
        <v>1018</v>
      </c>
      <c r="G894" s="14" t="s">
        <v>2074</v>
      </c>
      <c r="H894" s="15" t="s">
        <v>2075</v>
      </c>
      <c r="I894" s="11" t="s">
        <v>670</v>
      </c>
      <c r="J894" s="11" t="s">
        <v>2076</v>
      </c>
      <c r="K894" s="11">
        <v>207</v>
      </c>
      <c r="L894" s="11" t="s">
        <v>669</v>
      </c>
      <c r="M894" s="11" t="s">
        <v>2077</v>
      </c>
      <c r="N894" s="11" t="s">
        <v>1333</v>
      </c>
      <c r="O894" s="11" t="s">
        <v>2065</v>
      </c>
      <c r="P894" s="11" t="s">
        <v>1387</v>
      </c>
      <c r="Q894" s="11" t="s">
        <v>1065</v>
      </c>
      <c r="R894" s="1" t="s">
        <v>4317</v>
      </c>
      <c r="S894" s="1" t="s">
        <v>4317</v>
      </c>
      <c r="T894" s="11" t="s">
        <v>1067</v>
      </c>
      <c r="U894" s="30" t="s">
        <v>1105</v>
      </c>
      <c r="V894" s="30" t="s">
        <v>1170</v>
      </c>
      <c r="W894" s="11" t="s">
        <v>1107</v>
      </c>
      <c r="X894" s="9">
        <v>0.625</v>
      </c>
      <c r="Y894" s="9">
        <v>0.72222222222222221</v>
      </c>
      <c r="Z894" s="9">
        <v>9.7222222222222224E-2</v>
      </c>
      <c r="AA894" s="6">
        <v>1</v>
      </c>
      <c r="AB894" s="11">
        <v>4</v>
      </c>
      <c r="AC894" s="9">
        <f t="shared" si="56"/>
        <v>9.7222222222222224E-2</v>
      </c>
      <c r="AD894" s="7">
        <f t="shared" si="57"/>
        <v>0.3888888888888889</v>
      </c>
    </row>
    <row r="895" spans="1:30" s="67" customFormat="1" x14ac:dyDescent="0.3">
      <c r="A895" s="8" t="s">
        <v>29</v>
      </c>
      <c r="B895" s="11" t="s">
        <v>2248</v>
      </c>
      <c r="C895" s="11" t="s">
        <v>2051</v>
      </c>
      <c r="D895" s="41" t="s">
        <v>1678</v>
      </c>
      <c r="E895" s="4" t="s">
        <v>195</v>
      </c>
      <c r="F895" s="6">
        <v>103</v>
      </c>
      <c r="G895" s="14" t="s">
        <v>2086</v>
      </c>
      <c r="H895" s="15" t="s">
        <v>2087</v>
      </c>
      <c r="I895" s="11" t="s">
        <v>721</v>
      </c>
      <c r="J895" s="11" t="s">
        <v>2088</v>
      </c>
      <c r="K895" s="11">
        <v>1511</v>
      </c>
      <c r="L895" s="11" t="s">
        <v>2497</v>
      </c>
      <c r="M895" s="11" t="s">
        <v>2089</v>
      </c>
      <c r="N895" s="11" t="s">
        <v>1333</v>
      </c>
      <c r="O895" s="11" t="s">
        <v>2090</v>
      </c>
      <c r="P895" s="11" t="s">
        <v>1387</v>
      </c>
      <c r="Q895" s="11" t="s">
        <v>1065</v>
      </c>
      <c r="R895" s="11" t="s">
        <v>1066</v>
      </c>
      <c r="S895" s="11" t="s">
        <v>1066</v>
      </c>
      <c r="T895" s="11" t="s">
        <v>1069</v>
      </c>
      <c r="U895" s="30" t="s">
        <v>1105</v>
      </c>
      <c r="V895" s="30" t="s">
        <v>1171</v>
      </c>
      <c r="W895" s="11" t="s">
        <v>1106</v>
      </c>
      <c r="X895" s="9">
        <v>0.375</v>
      </c>
      <c r="Y895" s="9">
        <v>0.72222222222222221</v>
      </c>
      <c r="Z895" s="9">
        <v>0.30555555555555552</v>
      </c>
      <c r="AA895" s="6">
        <v>1</v>
      </c>
      <c r="AB895" s="11">
        <v>4</v>
      </c>
      <c r="AC895" s="9">
        <f t="shared" ref="AC895" si="72">PRODUCT(AA895,Z895)</f>
        <v>0.30555555555555552</v>
      </c>
      <c r="AD895" s="7">
        <f t="shared" ref="AD895" si="73">AB895*AC895</f>
        <v>1.2222222222222221</v>
      </c>
    </row>
    <row r="896" spans="1:30" s="67" customFormat="1" x14ac:dyDescent="0.3">
      <c r="A896" s="8" t="s">
        <v>29</v>
      </c>
      <c r="B896" s="11" t="s">
        <v>2248</v>
      </c>
      <c r="C896" s="11" t="s">
        <v>2051</v>
      </c>
      <c r="D896" s="41" t="s">
        <v>2052</v>
      </c>
      <c r="E896" s="4" t="s">
        <v>2053</v>
      </c>
      <c r="F896" s="6" t="s">
        <v>76</v>
      </c>
      <c r="G896" s="14" t="s">
        <v>2912</v>
      </c>
      <c r="H896" s="15" t="s">
        <v>2913</v>
      </c>
      <c r="I896" s="11" t="s">
        <v>2056</v>
      </c>
      <c r="J896" s="11" t="s">
        <v>2914</v>
      </c>
      <c r="K896" s="11">
        <v>7147</v>
      </c>
      <c r="L896" s="11" t="s">
        <v>2915</v>
      </c>
      <c r="M896" s="11" t="s">
        <v>2916</v>
      </c>
      <c r="N896" s="11" t="s">
        <v>1333</v>
      </c>
      <c r="O896" s="11" t="s">
        <v>2090</v>
      </c>
      <c r="P896" s="11" t="s">
        <v>1387</v>
      </c>
      <c r="Q896" s="11" t="s">
        <v>1061</v>
      </c>
      <c r="R896" s="11" t="s">
        <v>3255</v>
      </c>
      <c r="S896" s="11" t="s">
        <v>3255</v>
      </c>
      <c r="T896" s="11" t="s">
        <v>1071</v>
      </c>
      <c r="U896" s="30" t="s">
        <v>1105</v>
      </c>
      <c r="V896" s="30" t="s">
        <v>1172</v>
      </c>
      <c r="W896" s="11" t="s">
        <v>1243</v>
      </c>
      <c r="X896" s="9">
        <v>0.375</v>
      </c>
      <c r="Y896" s="9">
        <v>0.54166666666666663</v>
      </c>
      <c r="Z896" s="9">
        <v>0.16666666666666666</v>
      </c>
      <c r="AA896" s="6">
        <v>1</v>
      </c>
      <c r="AB896" s="11">
        <v>4</v>
      </c>
      <c r="AC896" s="9">
        <f t="shared" si="56"/>
        <v>0.16666666666666666</v>
      </c>
      <c r="AD896" s="7">
        <f t="shared" si="57"/>
        <v>0.66666666666666663</v>
      </c>
    </row>
    <row r="897" spans="1:30" s="67" customFormat="1" x14ac:dyDescent="0.3">
      <c r="A897" s="8" t="s">
        <v>29</v>
      </c>
      <c r="B897" s="11" t="s">
        <v>2248</v>
      </c>
      <c r="C897" s="11" t="s">
        <v>2051</v>
      </c>
      <c r="D897" s="13" t="s">
        <v>1678</v>
      </c>
      <c r="E897" s="4" t="s">
        <v>195</v>
      </c>
      <c r="F897" s="6">
        <v>103</v>
      </c>
      <c r="G897" s="14" t="s">
        <v>2086</v>
      </c>
      <c r="H897" s="15" t="s">
        <v>2087</v>
      </c>
      <c r="I897" s="11" t="s">
        <v>721</v>
      </c>
      <c r="J897" s="11" t="s">
        <v>2088</v>
      </c>
      <c r="K897" s="11">
        <v>1511</v>
      </c>
      <c r="L897" s="11" t="s">
        <v>2497</v>
      </c>
      <c r="M897" s="11" t="s">
        <v>2089</v>
      </c>
      <c r="N897" s="11" t="s">
        <v>1333</v>
      </c>
      <c r="O897" s="11" t="s">
        <v>2090</v>
      </c>
      <c r="P897" s="11" t="s">
        <v>1387</v>
      </c>
      <c r="Q897" s="11" t="s">
        <v>1065</v>
      </c>
      <c r="R897" s="11" t="s">
        <v>1066</v>
      </c>
      <c r="S897" s="11" t="s">
        <v>1066</v>
      </c>
      <c r="T897" s="11" t="s">
        <v>1071</v>
      </c>
      <c r="U897" s="30" t="s">
        <v>1105</v>
      </c>
      <c r="V897" s="30" t="s">
        <v>1172</v>
      </c>
      <c r="W897" s="11" t="s">
        <v>1107</v>
      </c>
      <c r="X897" s="9">
        <v>0.58333333333333337</v>
      </c>
      <c r="Y897" s="9">
        <v>0.72222222222222221</v>
      </c>
      <c r="Z897" s="9">
        <v>0.1388888888888889</v>
      </c>
      <c r="AA897" s="36">
        <v>1</v>
      </c>
      <c r="AB897" s="42">
        <v>4</v>
      </c>
      <c r="AC897" s="9">
        <f t="shared" si="56"/>
        <v>0.1388888888888889</v>
      </c>
      <c r="AD897" s="7">
        <f t="shared" si="57"/>
        <v>0.55555555555555558</v>
      </c>
    </row>
    <row r="898" spans="1:30" s="67" customFormat="1" x14ac:dyDescent="0.3">
      <c r="A898" s="8" t="s">
        <v>29</v>
      </c>
      <c r="B898" s="11" t="s">
        <v>2248</v>
      </c>
      <c r="C898" s="11" t="s">
        <v>2051</v>
      </c>
      <c r="D898" s="41" t="s">
        <v>2052</v>
      </c>
      <c r="E898" s="4" t="s">
        <v>2053</v>
      </c>
      <c r="F898" s="6" t="s">
        <v>76</v>
      </c>
      <c r="G898" s="14" t="s">
        <v>2081</v>
      </c>
      <c r="H898" s="15" t="s">
        <v>2082</v>
      </c>
      <c r="I898" s="11" t="s">
        <v>2056</v>
      </c>
      <c r="J898" s="11" t="s">
        <v>2083</v>
      </c>
      <c r="K898" s="11">
        <v>52</v>
      </c>
      <c r="L898" s="11" t="s">
        <v>2084</v>
      </c>
      <c r="M898" s="11" t="s">
        <v>2085</v>
      </c>
      <c r="N898" s="11" t="s">
        <v>1333</v>
      </c>
      <c r="O898" s="11" t="s">
        <v>2059</v>
      </c>
      <c r="P898" s="11" t="s">
        <v>1387</v>
      </c>
      <c r="Q898" s="11" t="s">
        <v>1061</v>
      </c>
      <c r="R898" s="11" t="s">
        <v>3255</v>
      </c>
      <c r="S898" s="11" t="s">
        <v>3255</v>
      </c>
      <c r="T898" s="11" t="s">
        <v>1180</v>
      </c>
      <c r="U898" s="30" t="s">
        <v>1105</v>
      </c>
      <c r="V898" s="30" t="s">
        <v>1173</v>
      </c>
      <c r="W898" s="11" t="s">
        <v>1106</v>
      </c>
      <c r="X898" s="9">
        <v>0.375</v>
      </c>
      <c r="Y898" s="9">
        <v>0.72222222222222221</v>
      </c>
      <c r="Z898" s="9">
        <v>0.30555555555555552</v>
      </c>
      <c r="AA898" s="6">
        <v>1</v>
      </c>
      <c r="AB898" s="11">
        <v>4</v>
      </c>
      <c r="AC898" s="9">
        <f t="shared" ref="AC898" si="74">PRODUCT(AA898,Z898)</f>
        <v>0.30555555555555552</v>
      </c>
      <c r="AD898" s="7">
        <f t="shared" ref="AD898" si="75">AB898*AC898</f>
        <v>1.2222222222222221</v>
      </c>
    </row>
    <row r="899" spans="1:30" s="67" customFormat="1" x14ac:dyDescent="0.3">
      <c r="A899" s="8" t="s">
        <v>29</v>
      </c>
      <c r="B899" s="11" t="s">
        <v>2248</v>
      </c>
      <c r="C899" s="11" t="s">
        <v>2109</v>
      </c>
      <c r="D899" s="41" t="s">
        <v>2910</v>
      </c>
      <c r="E899" s="4" t="s">
        <v>2909</v>
      </c>
      <c r="F899" s="6" t="s">
        <v>76</v>
      </c>
      <c r="G899" s="14" t="s">
        <v>3047</v>
      </c>
      <c r="H899" s="15" t="s">
        <v>3048</v>
      </c>
      <c r="I899" s="11" t="s">
        <v>2911</v>
      </c>
      <c r="J899" s="11" t="s">
        <v>3049</v>
      </c>
      <c r="K899" s="11">
        <v>322</v>
      </c>
      <c r="L899" s="11" t="s">
        <v>3050</v>
      </c>
      <c r="M899" s="11" t="s">
        <v>3051</v>
      </c>
      <c r="N899" s="11" t="s">
        <v>1333</v>
      </c>
      <c r="O899" s="11" t="s">
        <v>3052</v>
      </c>
      <c r="P899" s="11" t="s">
        <v>1387</v>
      </c>
      <c r="Q899" s="11" t="s">
        <v>1061</v>
      </c>
      <c r="R899" s="11" t="s">
        <v>3255</v>
      </c>
      <c r="S899" s="11" t="s">
        <v>3255</v>
      </c>
      <c r="T899" s="11" t="s">
        <v>1062</v>
      </c>
      <c r="U899" s="30" t="s">
        <v>1105</v>
      </c>
      <c r="V899" s="30" t="s">
        <v>1168</v>
      </c>
      <c r="W899" s="11" t="s">
        <v>1106</v>
      </c>
      <c r="X899" s="9">
        <v>0.375</v>
      </c>
      <c r="Y899" s="9">
        <v>0.72222222222222221</v>
      </c>
      <c r="Z899" s="9">
        <v>0.30555555555555552</v>
      </c>
      <c r="AA899" s="36">
        <v>1</v>
      </c>
      <c r="AB899" s="42">
        <v>4</v>
      </c>
      <c r="AC899" s="9">
        <f t="shared" si="56"/>
        <v>0.30555555555555552</v>
      </c>
      <c r="AD899" s="7">
        <f t="shared" si="57"/>
        <v>1.2222222222222221</v>
      </c>
    </row>
    <row r="900" spans="1:30" s="67" customFormat="1" x14ac:dyDescent="0.3">
      <c r="A900" s="8" t="s">
        <v>29</v>
      </c>
      <c r="B900" s="11" t="s">
        <v>2248</v>
      </c>
      <c r="C900" s="11" t="s">
        <v>2109</v>
      </c>
      <c r="D900" s="13" t="s">
        <v>1109</v>
      </c>
      <c r="E900" s="5" t="s">
        <v>74</v>
      </c>
      <c r="F900" s="6">
        <v>1430</v>
      </c>
      <c r="G900" s="14" t="s">
        <v>1720</v>
      </c>
      <c r="H900" s="15" t="s">
        <v>1721</v>
      </c>
      <c r="I900" s="11" t="s">
        <v>1463</v>
      </c>
      <c r="J900" s="11" t="s">
        <v>2514</v>
      </c>
      <c r="K900" s="11">
        <v>1542</v>
      </c>
      <c r="L900" s="11" t="s">
        <v>1709</v>
      </c>
      <c r="M900" s="11" t="s">
        <v>1722</v>
      </c>
      <c r="N900" s="11" t="s">
        <v>1333</v>
      </c>
      <c r="O900" s="11" t="s">
        <v>1711</v>
      </c>
      <c r="P900" s="11" t="s">
        <v>1387</v>
      </c>
      <c r="Q900" s="11" t="s">
        <v>1070</v>
      </c>
      <c r="R900" s="1" t="s">
        <v>4317</v>
      </c>
      <c r="S900" s="1" t="s">
        <v>4317</v>
      </c>
      <c r="T900" s="11" t="s">
        <v>1064</v>
      </c>
      <c r="U900" s="30" t="s">
        <v>1105</v>
      </c>
      <c r="V900" s="1" t="s">
        <v>1169</v>
      </c>
      <c r="W900" s="11" t="s">
        <v>1243</v>
      </c>
      <c r="X900" s="9">
        <v>0.375</v>
      </c>
      <c r="Y900" s="9">
        <v>0.41666666666666669</v>
      </c>
      <c r="Z900" s="9">
        <v>4.1666666666666664E-2</v>
      </c>
      <c r="AA900" s="36">
        <v>1</v>
      </c>
      <c r="AB900" s="42">
        <v>2</v>
      </c>
      <c r="AC900" s="9">
        <f t="shared" si="56"/>
        <v>4.1666666666666664E-2</v>
      </c>
      <c r="AD900" s="7">
        <f t="shared" si="57"/>
        <v>8.3333333333333329E-2</v>
      </c>
    </row>
    <row r="901" spans="1:30" s="67" customFormat="1" x14ac:dyDescent="0.3">
      <c r="A901" s="8" t="s">
        <v>29</v>
      </c>
      <c r="B901" s="11" t="s">
        <v>2248</v>
      </c>
      <c r="C901" s="11" t="s">
        <v>2109</v>
      </c>
      <c r="D901" s="41" t="s">
        <v>1421</v>
      </c>
      <c r="E901" s="4" t="s">
        <v>59</v>
      </c>
      <c r="F901" s="6">
        <v>528</v>
      </c>
      <c r="G901" s="14" t="s">
        <v>2708</v>
      </c>
      <c r="H901" s="15" t="s">
        <v>2709</v>
      </c>
      <c r="I901" s="11" t="s">
        <v>673</v>
      </c>
      <c r="J901" s="11" t="s">
        <v>2514</v>
      </c>
      <c r="K901" s="11">
        <v>1400</v>
      </c>
      <c r="L901" s="11" t="s">
        <v>1709</v>
      </c>
      <c r="M901" s="11" t="s">
        <v>1710</v>
      </c>
      <c r="N901" s="11" t="s">
        <v>1333</v>
      </c>
      <c r="O901" s="11" t="s">
        <v>1711</v>
      </c>
      <c r="P901" s="11" t="s">
        <v>1387</v>
      </c>
      <c r="Q901" s="11" t="s">
        <v>1065</v>
      </c>
      <c r="R901" s="11" t="s">
        <v>1066</v>
      </c>
      <c r="S901" s="11" t="s">
        <v>1066</v>
      </c>
      <c r="T901" s="11" t="s">
        <v>1064</v>
      </c>
      <c r="U901" s="30" t="s">
        <v>1105</v>
      </c>
      <c r="V901" s="1" t="s">
        <v>1169</v>
      </c>
      <c r="W901" s="11" t="s">
        <v>1243</v>
      </c>
      <c r="X901" s="9">
        <v>0.41666666666666669</v>
      </c>
      <c r="Y901" s="9">
        <v>0.45833333333333331</v>
      </c>
      <c r="Z901" s="9">
        <v>4.1666666666666664E-2</v>
      </c>
      <c r="AA901" s="36">
        <v>1</v>
      </c>
      <c r="AB901" s="42">
        <v>2</v>
      </c>
      <c r="AC901" s="9">
        <f t="shared" si="56"/>
        <v>4.1666666666666664E-2</v>
      </c>
      <c r="AD901" s="7">
        <f t="shared" si="57"/>
        <v>8.3333333333333329E-2</v>
      </c>
    </row>
    <row r="902" spans="1:30" x14ac:dyDescent="0.3">
      <c r="A902" s="8" t="s">
        <v>29</v>
      </c>
      <c r="B902" s="11" t="s">
        <v>2248</v>
      </c>
      <c r="C902" s="11" t="s">
        <v>2109</v>
      </c>
      <c r="D902" s="12" t="s">
        <v>1116</v>
      </c>
      <c r="E902" s="4" t="s">
        <v>89</v>
      </c>
      <c r="F902" s="6">
        <v>513</v>
      </c>
      <c r="G902" s="14" t="s">
        <v>2706</v>
      </c>
      <c r="H902" s="15" t="s">
        <v>2707</v>
      </c>
      <c r="I902" s="11" t="s">
        <v>696</v>
      </c>
      <c r="J902" s="11" t="s">
        <v>1708</v>
      </c>
      <c r="K902" s="11">
        <v>1400</v>
      </c>
      <c r="L902" s="11" t="s">
        <v>1709</v>
      </c>
      <c r="M902" s="11" t="s">
        <v>1710</v>
      </c>
      <c r="N902" s="11" t="s">
        <v>1333</v>
      </c>
      <c r="O902" s="11" t="s">
        <v>1711</v>
      </c>
      <c r="P902" s="11" t="s">
        <v>1387</v>
      </c>
      <c r="Q902" s="11" t="s">
        <v>1065</v>
      </c>
      <c r="R902" s="8" t="s">
        <v>1066</v>
      </c>
      <c r="S902" s="8" t="s">
        <v>1066</v>
      </c>
      <c r="T902" s="11" t="s">
        <v>1064</v>
      </c>
      <c r="U902" s="30" t="s">
        <v>1105</v>
      </c>
      <c r="V902" s="8" t="s">
        <v>1169</v>
      </c>
      <c r="W902" s="11" t="s">
        <v>1243</v>
      </c>
      <c r="X902" s="9">
        <v>0.45833333333333331</v>
      </c>
      <c r="Y902" s="9">
        <v>0.5</v>
      </c>
      <c r="Z902" s="9">
        <v>4.1666666666666664E-2</v>
      </c>
      <c r="AA902" s="36">
        <v>1</v>
      </c>
      <c r="AB902" s="42">
        <v>2</v>
      </c>
      <c r="AC902" s="9">
        <f t="shared" si="56"/>
        <v>4.1666666666666664E-2</v>
      </c>
      <c r="AD902" s="7">
        <f t="shared" si="57"/>
        <v>8.3333333333333329E-2</v>
      </c>
    </row>
    <row r="903" spans="1:30" x14ac:dyDescent="0.3">
      <c r="A903" s="8" t="s">
        <v>29</v>
      </c>
      <c r="B903" s="11" t="s">
        <v>2248</v>
      </c>
      <c r="C903" s="11" t="s">
        <v>2109</v>
      </c>
      <c r="D903" s="41" t="s">
        <v>1712</v>
      </c>
      <c r="E903" s="4" t="s">
        <v>100</v>
      </c>
      <c r="F903" s="6">
        <v>534</v>
      </c>
      <c r="G903" s="14" t="s">
        <v>1713</v>
      </c>
      <c r="H903" s="15" t="s">
        <v>1714</v>
      </c>
      <c r="I903" s="11" t="s">
        <v>699</v>
      </c>
      <c r="J903" s="11" t="s">
        <v>1708</v>
      </c>
      <c r="K903" s="11">
        <v>1400</v>
      </c>
      <c r="L903" s="11" t="s">
        <v>1709</v>
      </c>
      <c r="M903" s="11" t="s">
        <v>1710</v>
      </c>
      <c r="N903" s="11" t="s">
        <v>1333</v>
      </c>
      <c r="O903" s="11" t="s">
        <v>1711</v>
      </c>
      <c r="P903" s="11" t="s">
        <v>1387</v>
      </c>
      <c r="Q903" s="11" t="s">
        <v>1065</v>
      </c>
      <c r="R903" s="8" t="s">
        <v>3053</v>
      </c>
      <c r="S903" s="8" t="s">
        <v>3053</v>
      </c>
      <c r="T903" s="11" t="s">
        <v>1064</v>
      </c>
      <c r="U903" s="30" t="s">
        <v>1105</v>
      </c>
      <c r="V903" s="8" t="s">
        <v>1169</v>
      </c>
      <c r="W903" s="11" t="s">
        <v>1107</v>
      </c>
      <c r="X903" s="9">
        <v>0.54166666666666663</v>
      </c>
      <c r="Y903" s="9">
        <v>0.60416666666666663</v>
      </c>
      <c r="Z903" s="9">
        <v>6.25E-2</v>
      </c>
      <c r="AA903" s="36">
        <v>1</v>
      </c>
      <c r="AB903" s="42">
        <v>2</v>
      </c>
      <c r="AC903" s="9">
        <f t="shared" ref="AC903:AC966" si="76">PRODUCT(AA903,Z903)</f>
        <v>6.25E-2</v>
      </c>
      <c r="AD903" s="7">
        <f t="shared" ref="AD903:AD966" si="77">AB903*AC903</f>
        <v>0.125</v>
      </c>
    </row>
    <row r="904" spans="1:30" x14ac:dyDescent="0.3">
      <c r="A904" s="8" t="s">
        <v>29</v>
      </c>
      <c r="B904" s="11" t="s">
        <v>2248</v>
      </c>
      <c r="C904" s="11" t="s">
        <v>2109</v>
      </c>
      <c r="D904" s="12" t="s">
        <v>1414</v>
      </c>
      <c r="E904" s="4" t="s">
        <v>58</v>
      </c>
      <c r="F904" s="6">
        <v>1603</v>
      </c>
      <c r="G904" s="14" t="s">
        <v>1715</v>
      </c>
      <c r="H904" s="15" t="s">
        <v>1716</v>
      </c>
      <c r="I904" s="11" t="s">
        <v>670</v>
      </c>
      <c r="J904" s="11" t="s">
        <v>2514</v>
      </c>
      <c r="K904" s="11">
        <v>1400</v>
      </c>
      <c r="L904" s="11" t="s">
        <v>1709</v>
      </c>
      <c r="M904" s="11" t="s">
        <v>1710</v>
      </c>
      <c r="N904" s="11" t="s">
        <v>1333</v>
      </c>
      <c r="O904" s="11" t="s">
        <v>1711</v>
      </c>
      <c r="P904" s="11" t="s">
        <v>1387</v>
      </c>
      <c r="Q904" s="11" t="s">
        <v>1065</v>
      </c>
      <c r="R904" s="1" t="s">
        <v>4317</v>
      </c>
      <c r="S904" s="1" t="s">
        <v>4317</v>
      </c>
      <c r="T904" s="11" t="s">
        <v>1064</v>
      </c>
      <c r="U904" s="30" t="s">
        <v>1105</v>
      </c>
      <c r="V904" s="8" t="s">
        <v>1169</v>
      </c>
      <c r="W904" s="11" t="s">
        <v>1107</v>
      </c>
      <c r="X904" s="9">
        <v>0.60416666666666663</v>
      </c>
      <c r="Y904" s="9">
        <v>0.66666666666666663</v>
      </c>
      <c r="Z904" s="9">
        <v>6.25E-2</v>
      </c>
      <c r="AA904" s="36">
        <v>1</v>
      </c>
      <c r="AB904" s="42">
        <v>2</v>
      </c>
      <c r="AC904" s="9">
        <f t="shared" si="76"/>
        <v>6.25E-2</v>
      </c>
      <c r="AD904" s="7">
        <f t="shared" si="77"/>
        <v>0.125</v>
      </c>
    </row>
    <row r="905" spans="1:30" x14ac:dyDescent="0.3">
      <c r="A905" s="8" t="s">
        <v>29</v>
      </c>
      <c r="B905" s="11" t="s">
        <v>2248</v>
      </c>
      <c r="C905" s="11" t="s">
        <v>2109</v>
      </c>
      <c r="D905" s="12" t="s">
        <v>1818</v>
      </c>
      <c r="E905" s="4" t="s">
        <v>80</v>
      </c>
      <c r="F905" s="6">
        <v>42</v>
      </c>
      <c r="G905" s="14" t="s">
        <v>1717</v>
      </c>
      <c r="H905" s="15" t="s">
        <v>1718</v>
      </c>
      <c r="I905" s="11" t="s">
        <v>1719</v>
      </c>
      <c r="J905" s="11" t="s">
        <v>1708</v>
      </c>
      <c r="K905" s="11">
        <v>1400</v>
      </c>
      <c r="L905" s="11" t="s">
        <v>1709</v>
      </c>
      <c r="M905" s="11" t="s">
        <v>1710</v>
      </c>
      <c r="N905" s="11" t="s">
        <v>1333</v>
      </c>
      <c r="O905" s="11" t="s">
        <v>1711</v>
      </c>
      <c r="P905" s="11" t="s">
        <v>1387</v>
      </c>
      <c r="Q905" s="11" t="s">
        <v>1061</v>
      </c>
      <c r="R905" s="11" t="s">
        <v>1074</v>
      </c>
      <c r="S905" s="11" t="s">
        <v>1074</v>
      </c>
      <c r="T905" s="11" t="s">
        <v>1064</v>
      </c>
      <c r="U905" s="30" t="s">
        <v>1105</v>
      </c>
      <c r="V905" s="8" t="s">
        <v>1169</v>
      </c>
      <c r="W905" s="11" t="s">
        <v>1107</v>
      </c>
      <c r="X905" s="9">
        <v>0.66666666666666663</v>
      </c>
      <c r="Y905" s="9">
        <v>0.72222222222222221</v>
      </c>
      <c r="Z905" s="9">
        <v>5.5555555555555552E-2</v>
      </c>
      <c r="AA905" s="36">
        <v>1</v>
      </c>
      <c r="AB905" s="42">
        <v>2</v>
      </c>
      <c r="AC905" s="9">
        <f t="shared" si="76"/>
        <v>5.5555555555555552E-2</v>
      </c>
      <c r="AD905" s="7">
        <f t="shared" si="77"/>
        <v>0.1111111111111111</v>
      </c>
    </row>
    <row r="906" spans="1:30" x14ac:dyDescent="0.3">
      <c r="A906" s="8" t="s">
        <v>29</v>
      </c>
      <c r="B906" s="11" t="s">
        <v>2248</v>
      </c>
      <c r="C906" s="11" t="s">
        <v>2109</v>
      </c>
      <c r="D906" s="12" t="s">
        <v>1414</v>
      </c>
      <c r="E906" s="4" t="s">
        <v>58</v>
      </c>
      <c r="F906" s="6">
        <v>3000</v>
      </c>
      <c r="G906" s="14" t="s">
        <v>2110</v>
      </c>
      <c r="H906" s="15" t="s">
        <v>2111</v>
      </c>
      <c r="I906" s="11" t="s">
        <v>670</v>
      </c>
      <c r="J906" s="11" t="s">
        <v>2499</v>
      </c>
      <c r="K906" s="11">
        <v>9175</v>
      </c>
      <c r="L906" s="11" t="s">
        <v>2112</v>
      </c>
      <c r="M906" s="11" t="s">
        <v>2113</v>
      </c>
      <c r="N906" s="11" t="s">
        <v>1333</v>
      </c>
      <c r="O906" s="11" t="s">
        <v>1723</v>
      </c>
      <c r="P906" s="11" t="s">
        <v>1387</v>
      </c>
      <c r="Q906" s="11" t="s">
        <v>1065</v>
      </c>
      <c r="R906" s="1" t="s">
        <v>4317</v>
      </c>
      <c r="S906" s="1" t="s">
        <v>4317</v>
      </c>
      <c r="T906" s="11" t="s">
        <v>1067</v>
      </c>
      <c r="U906" s="30" t="s">
        <v>1105</v>
      </c>
      <c r="V906" s="11" t="s">
        <v>1170</v>
      </c>
      <c r="W906" s="11" t="s">
        <v>1106</v>
      </c>
      <c r="X906" s="9">
        <v>0.375</v>
      </c>
      <c r="Y906" s="9">
        <v>0.72222222222222221</v>
      </c>
      <c r="Z906" s="9">
        <v>0.30555555555555552</v>
      </c>
      <c r="AA906" s="36">
        <v>1</v>
      </c>
      <c r="AB906" s="42">
        <v>4</v>
      </c>
      <c r="AC906" s="9">
        <f t="shared" si="76"/>
        <v>0.30555555555555552</v>
      </c>
      <c r="AD906" s="7">
        <f t="shared" si="77"/>
        <v>1.2222222222222221</v>
      </c>
    </row>
    <row r="907" spans="1:30" x14ac:dyDescent="0.3">
      <c r="A907" s="8" t="s">
        <v>29</v>
      </c>
      <c r="B907" s="11" t="s">
        <v>2248</v>
      </c>
      <c r="C907" s="11" t="s">
        <v>2109</v>
      </c>
      <c r="D907" s="12" t="s">
        <v>1414</v>
      </c>
      <c r="E907" s="4" t="s">
        <v>58</v>
      </c>
      <c r="F907" s="6">
        <v>3000</v>
      </c>
      <c r="G907" s="14" t="s">
        <v>2110</v>
      </c>
      <c r="H907" s="15" t="s">
        <v>2111</v>
      </c>
      <c r="I907" s="11" t="s">
        <v>670</v>
      </c>
      <c r="J907" s="11" t="s">
        <v>2499</v>
      </c>
      <c r="K907" s="11">
        <v>9175</v>
      </c>
      <c r="L907" s="11" t="s">
        <v>2112</v>
      </c>
      <c r="M907" s="11" t="s">
        <v>2113</v>
      </c>
      <c r="N907" s="11" t="s">
        <v>1333</v>
      </c>
      <c r="O907" s="11" t="s">
        <v>1723</v>
      </c>
      <c r="P907" s="11" t="s">
        <v>1387</v>
      </c>
      <c r="Q907" s="11" t="s">
        <v>1065</v>
      </c>
      <c r="R907" s="1" t="s">
        <v>4317</v>
      </c>
      <c r="S907" s="1" t="s">
        <v>4317</v>
      </c>
      <c r="T907" s="11" t="s">
        <v>1069</v>
      </c>
      <c r="U907" s="30" t="s">
        <v>1105</v>
      </c>
      <c r="V907" s="11" t="s">
        <v>1171</v>
      </c>
      <c r="W907" s="11" t="s">
        <v>1106</v>
      </c>
      <c r="X907" s="9">
        <v>0.375</v>
      </c>
      <c r="Y907" s="9">
        <v>0.72222222222222221</v>
      </c>
      <c r="Z907" s="9">
        <v>0.30555555555555552</v>
      </c>
      <c r="AA907" s="36">
        <v>1</v>
      </c>
      <c r="AB907" s="42">
        <v>4</v>
      </c>
      <c r="AC907" s="9">
        <f t="shared" si="76"/>
        <v>0.30555555555555552</v>
      </c>
      <c r="AD907" s="7">
        <f t="shared" si="77"/>
        <v>1.2222222222222221</v>
      </c>
    </row>
    <row r="908" spans="1:30" x14ac:dyDescent="0.3">
      <c r="A908" s="8" t="s">
        <v>29</v>
      </c>
      <c r="B908" s="11" t="s">
        <v>2248</v>
      </c>
      <c r="C908" s="11" t="s">
        <v>2109</v>
      </c>
      <c r="D908" s="41" t="s">
        <v>1678</v>
      </c>
      <c r="E908" s="4" t="s">
        <v>195</v>
      </c>
      <c r="F908" s="6">
        <v>179</v>
      </c>
      <c r="G908" s="14" t="s">
        <v>2114</v>
      </c>
      <c r="H908" s="15" t="s">
        <v>2115</v>
      </c>
      <c r="I908" s="11" t="s">
        <v>721</v>
      </c>
      <c r="J908" s="11" t="s">
        <v>2116</v>
      </c>
      <c r="K908" s="11">
        <v>569</v>
      </c>
      <c r="L908" s="11" t="s">
        <v>2117</v>
      </c>
      <c r="M908" s="11" t="s">
        <v>2118</v>
      </c>
      <c r="N908" s="11" t="s">
        <v>1333</v>
      </c>
      <c r="O908" s="11" t="s">
        <v>1711</v>
      </c>
      <c r="P908" s="11" t="s">
        <v>1387</v>
      </c>
      <c r="Q908" s="11" t="s">
        <v>1065</v>
      </c>
      <c r="R908" s="11" t="s">
        <v>1066</v>
      </c>
      <c r="S908" s="11" t="s">
        <v>1066</v>
      </c>
      <c r="T908" s="11" t="s">
        <v>1071</v>
      </c>
      <c r="U908" s="30" t="s">
        <v>1105</v>
      </c>
      <c r="V908" s="11" t="s">
        <v>1172</v>
      </c>
      <c r="W908" s="11" t="s">
        <v>1106</v>
      </c>
      <c r="X908" s="9">
        <v>0.375</v>
      </c>
      <c r="Y908" s="9">
        <v>0.72222222222222221</v>
      </c>
      <c r="Z908" s="9">
        <v>0.30555555555555552</v>
      </c>
      <c r="AA908" s="36">
        <v>1</v>
      </c>
      <c r="AB908" s="42">
        <v>4</v>
      </c>
      <c r="AC908" s="9">
        <f t="shared" si="76"/>
        <v>0.30555555555555552</v>
      </c>
      <c r="AD908" s="7">
        <f t="shared" si="77"/>
        <v>1.2222222222222221</v>
      </c>
    </row>
    <row r="909" spans="1:30" x14ac:dyDescent="0.3">
      <c r="A909" s="8" t="s">
        <v>29</v>
      </c>
      <c r="B909" s="11" t="s">
        <v>2248</v>
      </c>
      <c r="C909" s="11" t="s">
        <v>2109</v>
      </c>
      <c r="D909" s="41" t="s">
        <v>1678</v>
      </c>
      <c r="E909" s="4" t="s">
        <v>195</v>
      </c>
      <c r="F909" s="6">
        <v>179</v>
      </c>
      <c r="G909" s="14" t="s">
        <v>2114</v>
      </c>
      <c r="H909" s="15" t="s">
        <v>2115</v>
      </c>
      <c r="I909" s="11" t="s">
        <v>721</v>
      </c>
      <c r="J909" s="11" t="s">
        <v>2116</v>
      </c>
      <c r="K909" s="11">
        <v>569</v>
      </c>
      <c r="L909" s="11" t="s">
        <v>2117</v>
      </c>
      <c r="M909" s="11" t="s">
        <v>2118</v>
      </c>
      <c r="N909" s="11" t="s">
        <v>1333</v>
      </c>
      <c r="O909" s="11" t="s">
        <v>1711</v>
      </c>
      <c r="P909" s="11" t="s">
        <v>1387</v>
      </c>
      <c r="Q909" s="11" t="s">
        <v>1065</v>
      </c>
      <c r="R909" s="11" t="s">
        <v>1066</v>
      </c>
      <c r="S909" s="11" t="s">
        <v>1066</v>
      </c>
      <c r="T909" s="11" t="s">
        <v>1180</v>
      </c>
      <c r="U909" s="30" t="s">
        <v>1105</v>
      </c>
      <c r="V909" s="30" t="s">
        <v>1173</v>
      </c>
      <c r="W909" s="11" t="s">
        <v>1106</v>
      </c>
      <c r="X909" s="9">
        <v>0.375</v>
      </c>
      <c r="Y909" s="9">
        <v>0.72222222222222221</v>
      </c>
      <c r="Z909" s="9">
        <v>0.30555555555555552</v>
      </c>
      <c r="AA909" s="36">
        <v>1</v>
      </c>
      <c r="AB909" s="42">
        <v>4</v>
      </c>
      <c r="AC909" s="9">
        <f t="shared" si="76"/>
        <v>0.30555555555555552</v>
      </c>
      <c r="AD909" s="7">
        <f t="shared" si="77"/>
        <v>1.2222222222222221</v>
      </c>
    </row>
    <row r="910" spans="1:30" s="33" customFormat="1" ht="14.5" x14ac:dyDescent="0.35">
      <c r="A910" s="11" t="s">
        <v>29</v>
      </c>
      <c r="B910" s="11" t="s">
        <v>2248</v>
      </c>
      <c r="C910" s="11" t="s">
        <v>47</v>
      </c>
      <c r="D910" s="13" t="s">
        <v>1116</v>
      </c>
      <c r="E910" s="4" t="s">
        <v>89</v>
      </c>
      <c r="F910" s="6">
        <v>37</v>
      </c>
      <c r="G910" s="14" t="s">
        <v>2850</v>
      </c>
      <c r="H910" s="15" t="s">
        <v>2851</v>
      </c>
      <c r="I910" s="11" t="s">
        <v>696</v>
      </c>
      <c r="J910" s="11" t="s">
        <v>879</v>
      </c>
      <c r="K910" s="11" t="s">
        <v>681</v>
      </c>
      <c r="L910" s="11" t="s">
        <v>880</v>
      </c>
      <c r="M910" s="11" t="s">
        <v>1026</v>
      </c>
      <c r="N910" s="11" t="s">
        <v>1056</v>
      </c>
      <c r="O910" s="11" t="s">
        <v>1072</v>
      </c>
      <c r="P910" s="11" t="s">
        <v>1073</v>
      </c>
      <c r="Q910" s="11" t="s">
        <v>1065</v>
      </c>
      <c r="R910" s="8" t="s">
        <v>1066</v>
      </c>
      <c r="S910" s="8" t="s">
        <v>1066</v>
      </c>
      <c r="T910" s="11" t="s">
        <v>1062</v>
      </c>
      <c r="U910" s="30" t="s">
        <v>1105</v>
      </c>
      <c r="V910" s="30" t="s">
        <v>1168</v>
      </c>
      <c r="W910" s="11" t="s">
        <v>1243</v>
      </c>
      <c r="X910" s="9">
        <v>0.375</v>
      </c>
      <c r="Y910" s="9">
        <v>0.45833333333333331</v>
      </c>
      <c r="Z910" s="9">
        <v>8.3333333333333329E-2</v>
      </c>
      <c r="AA910" s="6">
        <v>1</v>
      </c>
      <c r="AB910" s="11">
        <v>4</v>
      </c>
      <c r="AC910" s="9">
        <f t="shared" si="76"/>
        <v>8.3333333333333329E-2</v>
      </c>
      <c r="AD910" s="7">
        <f t="shared" si="77"/>
        <v>0.33333333333333331</v>
      </c>
    </row>
    <row r="911" spans="1:30" s="33" customFormat="1" ht="13.5" customHeight="1" x14ac:dyDescent="0.35">
      <c r="A911" s="11" t="s">
        <v>29</v>
      </c>
      <c r="B911" s="11" t="s">
        <v>2248</v>
      </c>
      <c r="C911" s="11" t="s">
        <v>47</v>
      </c>
      <c r="D911" s="13" t="s">
        <v>1115</v>
      </c>
      <c r="E911" s="4" t="s">
        <v>80</v>
      </c>
      <c r="F911" s="6" t="s">
        <v>61</v>
      </c>
      <c r="G911" s="14" t="s">
        <v>565</v>
      </c>
      <c r="H911" s="15" t="s">
        <v>566</v>
      </c>
      <c r="I911" s="11" t="s">
        <v>1719</v>
      </c>
      <c r="J911" s="11" t="s">
        <v>879</v>
      </c>
      <c r="K911" s="11">
        <v>168</v>
      </c>
      <c r="L911" s="11" t="s">
        <v>880</v>
      </c>
      <c r="M911" s="11" t="s">
        <v>1026</v>
      </c>
      <c r="N911" s="11" t="s">
        <v>1056</v>
      </c>
      <c r="O911" s="11" t="s">
        <v>1072</v>
      </c>
      <c r="P911" s="11" t="s">
        <v>1073</v>
      </c>
      <c r="Q911" s="11" t="s">
        <v>1061</v>
      </c>
      <c r="R911" s="11" t="s">
        <v>1074</v>
      </c>
      <c r="S911" s="11" t="s">
        <v>1074</v>
      </c>
      <c r="T911" s="11" t="s">
        <v>1062</v>
      </c>
      <c r="U911" s="30" t="s">
        <v>1105</v>
      </c>
      <c r="V911" s="30" t="s">
        <v>1168</v>
      </c>
      <c r="W911" s="11" t="s">
        <v>1107</v>
      </c>
      <c r="X911" s="9">
        <v>0.45833333333333331</v>
      </c>
      <c r="Y911" s="9">
        <v>0.72222222222222221</v>
      </c>
      <c r="Z911" s="9">
        <v>0.22222222222222221</v>
      </c>
      <c r="AA911" s="6">
        <v>1</v>
      </c>
      <c r="AB911" s="11">
        <v>4</v>
      </c>
      <c r="AC911" s="9">
        <f t="shared" si="76"/>
        <v>0.22222222222222221</v>
      </c>
      <c r="AD911" s="7">
        <f t="shared" si="77"/>
        <v>0.88888888888888884</v>
      </c>
    </row>
    <row r="912" spans="1:30" s="33" customFormat="1" ht="14.5" x14ac:dyDescent="0.35">
      <c r="A912" s="11" t="s">
        <v>29</v>
      </c>
      <c r="B912" s="11" t="s">
        <v>2248</v>
      </c>
      <c r="C912" s="11" t="s">
        <v>47</v>
      </c>
      <c r="D912" s="13" t="s">
        <v>1117</v>
      </c>
      <c r="E912" s="4" t="s">
        <v>90</v>
      </c>
      <c r="F912" s="6">
        <v>1121</v>
      </c>
      <c r="G912" s="14" t="s">
        <v>567</v>
      </c>
      <c r="H912" s="15" t="s">
        <v>568</v>
      </c>
      <c r="I912" s="11" t="s">
        <v>714</v>
      </c>
      <c r="J912" s="11" t="s">
        <v>881</v>
      </c>
      <c r="K912" s="11">
        <v>48</v>
      </c>
      <c r="L912" s="11" t="s">
        <v>880</v>
      </c>
      <c r="M912" s="11" t="s">
        <v>1027</v>
      </c>
      <c r="N912" s="11" t="s">
        <v>1056</v>
      </c>
      <c r="O912" s="11" t="s">
        <v>1072</v>
      </c>
      <c r="P912" s="11" t="s">
        <v>1073</v>
      </c>
      <c r="Q912" s="11" t="s">
        <v>1065</v>
      </c>
      <c r="R912" s="11" t="s">
        <v>1360</v>
      </c>
      <c r="S912" s="11" t="s">
        <v>1360</v>
      </c>
      <c r="T912" s="11" t="s">
        <v>1064</v>
      </c>
      <c r="U912" s="30" t="s">
        <v>1105</v>
      </c>
      <c r="V912" s="30" t="s">
        <v>1169</v>
      </c>
      <c r="W912" s="11" t="s">
        <v>1243</v>
      </c>
      <c r="X912" s="9">
        <v>0.375</v>
      </c>
      <c r="Y912" s="9">
        <v>0.45833333333333331</v>
      </c>
      <c r="Z912" s="9">
        <v>8.3333333333333329E-2</v>
      </c>
      <c r="AA912" s="6">
        <v>1</v>
      </c>
      <c r="AB912" s="11">
        <v>4</v>
      </c>
      <c r="AC912" s="9">
        <f t="shared" si="76"/>
        <v>8.3333333333333329E-2</v>
      </c>
      <c r="AD912" s="7">
        <f t="shared" si="77"/>
        <v>0.33333333333333331</v>
      </c>
    </row>
    <row r="913" spans="1:30" s="33" customFormat="1" ht="14.5" x14ac:dyDescent="0.35">
      <c r="A913" s="11" t="s">
        <v>29</v>
      </c>
      <c r="B913" s="11" t="s">
        <v>2248</v>
      </c>
      <c r="C913" s="11" t="s">
        <v>47</v>
      </c>
      <c r="D913" s="13" t="s">
        <v>1116</v>
      </c>
      <c r="E913" s="4" t="s">
        <v>89</v>
      </c>
      <c r="F913" s="6">
        <v>518</v>
      </c>
      <c r="G913" s="14" t="s">
        <v>2852</v>
      </c>
      <c r="H913" s="15" t="s">
        <v>2853</v>
      </c>
      <c r="I913" s="11" t="s">
        <v>696</v>
      </c>
      <c r="J913" s="11" t="s">
        <v>881</v>
      </c>
      <c r="K913" s="11">
        <v>48</v>
      </c>
      <c r="L913" s="11" t="s">
        <v>880</v>
      </c>
      <c r="M913" s="11" t="s">
        <v>1027</v>
      </c>
      <c r="N913" s="11" t="s">
        <v>1056</v>
      </c>
      <c r="O913" s="11" t="s">
        <v>1072</v>
      </c>
      <c r="P913" s="11" t="s">
        <v>1073</v>
      </c>
      <c r="Q913" s="11" t="s">
        <v>1065</v>
      </c>
      <c r="R913" s="8" t="s">
        <v>1066</v>
      </c>
      <c r="S913" s="8" t="s">
        <v>1066</v>
      </c>
      <c r="T913" s="11" t="s">
        <v>1064</v>
      </c>
      <c r="U913" s="30" t="s">
        <v>1105</v>
      </c>
      <c r="V913" s="30" t="s">
        <v>1169</v>
      </c>
      <c r="W913" s="11" t="s">
        <v>1243</v>
      </c>
      <c r="X913" s="9">
        <v>0.45833333333333331</v>
      </c>
      <c r="Y913" s="9">
        <v>0.5</v>
      </c>
      <c r="Z913" s="9">
        <v>4.1666666666666664E-2</v>
      </c>
      <c r="AA913" s="6">
        <v>1</v>
      </c>
      <c r="AB913" s="11">
        <v>4</v>
      </c>
      <c r="AC913" s="9">
        <f t="shared" si="76"/>
        <v>4.1666666666666664E-2</v>
      </c>
      <c r="AD913" s="7">
        <f t="shared" si="77"/>
        <v>0.16666666666666666</v>
      </c>
    </row>
    <row r="914" spans="1:30" s="33" customFormat="1" ht="14.5" x14ac:dyDescent="0.35">
      <c r="A914" s="11" t="s">
        <v>29</v>
      </c>
      <c r="B914" s="11" t="s">
        <v>2248</v>
      </c>
      <c r="C914" s="11" t="s">
        <v>47</v>
      </c>
      <c r="D914" s="13" t="s">
        <v>1115</v>
      </c>
      <c r="E914" s="4" t="s">
        <v>80</v>
      </c>
      <c r="F914" s="6">
        <v>13</v>
      </c>
      <c r="G914" s="14" t="s">
        <v>569</v>
      </c>
      <c r="H914" s="15" t="s">
        <v>570</v>
      </c>
      <c r="I914" s="11" t="s">
        <v>688</v>
      </c>
      <c r="J914" s="11" t="s">
        <v>881</v>
      </c>
      <c r="K914" s="11">
        <v>48</v>
      </c>
      <c r="L914" s="11" t="s">
        <v>880</v>
      </c>
      <c r="M914" s="11" t="s">
        <v>1027</v>
      </c>
      <c r="N914" s="11" t="s">
        <v>1056</v>
      </c>
      <c r="O914" s="11" t="s">
        <v>1072</v>
      </c>
      <c r="P914" s="11" t="s">
        <v>1073</v>
      </c>
      <c r="Q914" s="11" t="s">
        <v>1061</v>
      </c>
      <c r="R914" s="11" t="s">
        <v>1074</v>
      </c>
      <c r="S914" s="11" t="s">
        <v>1074</v>
      </c>
      <c r="T914" s="11" t="s">
        <v>1064</v>
      </c>
      <c r="U914" s="30" t="s">
        <v>1105</v>
      </c>
      <c r="V914" s="30" t="s">
        <v>1169</v>
      </c>
      <c r="W914" s="11" t="s">
        <v>1107</v>
      </c>
      <c r="X914" s="9">
        <v>0.54166666666666663</v>
      </c>
      <c r="Y914" s="9">
        <v>0.72222222222222221</v>
      </c>
      <c r="Z914" s="9">
        <v>0.18055555555555555</v>
      </c>
      <c r="AA914" s="6">
        <v>1</v>
      </c>
      <c r="AB914" s="11">
        <v>4</v>
      </c>
      <c r="AC914" s="9">
        <f t="shared" si="76"/>
        <v>0.18055555555555555</v>
      </c>
      <c r="AD914" s="7">
        <f t="shared" si="77"/>
        <v>0.72222222222222221</v>
      </c>
    </row>
    <row r="915" spans="1:30" s="33" customFormat="1" ht="14.5" x14ac:dyDescent="0.35">
      <c r="A915" s="11" t="s">
        <v>29</v>
      </c>
      <c r="B915" s="11" t="s">
        <v>2248</v>
      </c>
      <c r="C915" s="11" t="s">
        <v>47</v>
      </c>
      <c r="D915" s="13" t="s">
        <v>1116</v>
      </c>
      <c r="E915" s="4" t="s">
        <v>89</v>
      </c>
      <c r="F915" s="6">
        <v>1224</v>
      </c>
      <c r="G915" s="14" t="s">
        <v>2854</v>
      </c>
      <c r="H915" s="15" t="s">
        <v>2855</v>
      </c>
      <c r="I915" s="11" t="s">
        <v>696</v>
      </c>
      <c r="J915" s="11" t="s">
        <v>2309</v>
      </c>
      <c r="K915" s="11">
        <v>252</v>
      </c>
      <c r="L915" s="11" t="s">
        <v>669</v>
      </c>
      <c r="M915" s="11" t="s">
        <v>1030</v>
      </c>
      <c r="N915" s="11" t="s">
        <v>1056</v>
      </c>
      <c r="O915" s="11" t="s">
        <v>1101</v>
      </c>
      <c r="P915" s="11" t="s">
        <v>1073</v>
      </c>
      <c r="Q915" s="11" t="s">
        <v>1065</v>
      </c>
      <c r="R915" s="8" t="s">
        <v>1066</v>
      </c>
      <c r="S915" s="8" t="s">
        <v>1066</v>
      </c>
      <c r="T915" s="11" t="s">
        <v>1067</v>
      </c>
      <c r="U915" s="30" t="s">
        <v>1108</v>
      </c>
      <c r="V915" s="30" t="s">
        <v>1175</v>
      </c>
      <c r="W915" s="11" t="s">
        <v>1243</v>
      </c>
      <c r="X915" s="9">
        <v>0.375</v>
      </c>
      <c r="Y915" s="9">
        <v>0.41666666666666669</v>
      </c>
      <c r="Z915" s="9">
        <v>4.1666666666666664E-2</v>
      </c>
      <c r="AA915" s="6">
        <v>1</v>
      </c>
      <c r="AB915" s="11">
        <v>2</v>
      </c>
      <c r="AC915" s="9">
        <f t="shared" si="76"/>
        <v>4.1666666666666664E-2</v>
      </c>
      <c r="AD915" s="7">
        <f t="shared" si="77"/>
        <v>8.3333333333333329E-2</v>
      </c>
    </row>
    <row r="916" spans="1:30" s="33" customFormat="1" ht="14.5" x14ac:dyDescent="0.35">
      <c r="A916" s="11" t="s">
        <v>29</v>
      </c>
      <c r="B916" s="11" t="s">
        <v>2248</v>
      </c>
      <c r="C916" s="11" t="s">
        <v>47</v>
      </c>
      <c r="D916" s="12" t="s">
        <v>2731</v>
      </c>
      <c r="E916" s="4" t="s">
        <v>2311</v>
      </c>
      <c r="F916" s="6">
        <v>54</v>
      </c>
      <c r="G916" s="14" t="s">
        <v>2303</v>
      </c>
      <c r="H916" s="15" t="s">
        <v>2304</v>
      </c>
      <c r="I916" s="11" t="s">
        <v>2310</v>
      </c>
      <c r="J916" s="11" t="s">
        <v>2309</v>
      </c>
      <c r="K916" s="11">
        <v>252</v>
      </c>
      <c r="L916" s="11" t="s">
        <v>669</v>
      </c>
      <c r="M916" s="11" t="s">
        <v>1030</v>
      </c>
      <c r="N916" s="11" t="s">
        <v>1056</v>
      </c>
      <c r="O916" s="11" t="s">
        <v>1101</v>
      </c>
      <c r="P916" s="11" t="s">
        <v>1073</v>
      </c>
      <c r="Q916" s="11" t="s">
        <v>1065</v>
      </c>
      <c r="R916" s="11" t="s">
        <v>1074</v>
      </c>
      <c r="S916" s="11" t="s">
        <v>1074</v>
      </c>
      <c r="T916" s="11" t="s">
        <v>1067</v>
      </c>
      <c r="U916" s="30" t="s">
        <v>1108</v>
      </c>
      <c r="V916" s="30" t="s">
        <v>1175</v>
      </c>
      <c r="W916" s="11" t="s">
        <v>1243</v>
      </c>
      <c r="X916" s="9">
        <v>0.41666666666666669</v>
      </c>
      <c r="Y916" s="9">
        <v>0.45833333333333331</v>
      </c>
      <c r="Z916" s="9">
        <v>4.1666666666666664E-2</v>
      </c>
      <c r="AA916" s="6">
        <v>1</v>
      </c>
      <c r="AB916" s="11">
        <v>2</v>
      </c>
      <c r="AC916" s="9">
        <f t="shared" si="76"/>
        <v>4.1666666666666664E-2</v>
      </c>
      <c r="AD916" s="7">
        <f t="shared" si="77"/>
        <v>8.3333333333333329E-2</v>
      </c>
    </row>
    <row r="917" spans="1:30" s="33" customFormat="1" ht="14.5" x14ac:dyDescent="0.35">
      <c r="A917" s="11" t="s">
        <v>29</v>
      </c>
      <c r="B917" s="11" t="s">
        <v>2248</v>
      </c>
      <c r="C917" s="11" t="s">
        <v>47</v>
      </c>
      <c r="D917" s="13" t="s">
        <v>1117</v>
      </c>
      <c r="E917" s="4" t="s">
        <v>90</v>
      </c>
      <c r="F917" s="6">
        <v>1083</v>
      </c>
      <c r="G917" s="14" t="s">
        <v>575</v>
      </c>
      <c r="H917" s="15" t="s">
        <v>576</v>
      </c>
      <c r="I917" s="11" t="s">
        <v>714</v>
      </c>
      <c r="J917" s="11" t="s">
        <v>2309</v>
      </c>
      <c r="K917" s="11">
        <v>252</v>
      </c>
      <c r="L917" s="11" t="s">
        <v>669</v>
      </c>
      <c r="M917" s="11" t="s">
        <v>1030</v>
      </c>
      <c r="N917" s="11" t="s">
        <v>1056</v>
      </c>
      <c r="O917" s="11" t="s">
        <v>1101</v>
      </c>
      <c r="P917" s="11" t="s">
        <v>1073</v>
      </c>
      <c r="Q917" s="11" t="s">
        <v>1065</v>
      </c>
      <c r="R917" s="11" t="s">
        <v>1360</v>
      </c>
      <c r="S917" s="11" t="s">
        <v>1360</v>
      </c>
      <c r="T917" s="11" t="s">
        <v>1067</v>
      </c>
      <c r="U917" s="30" t="s">
        <v>1108</v>
      </c>
      <c r="V917" s="30" t="s">
        <v>1175</v>
      </c>
      <c r="W917" s="11" t="s">
        <v>1243</v>
      </c>
      <c r="X917" s="9">
        <v>0.45833333333333331</v>
      </c>
      <c r="Y917" s="9">
        <v>0.5</v>
      </c>
      <c r="Z917" s="9">
        <v>4.1666666666666664E-2</v>
      </c>
      <c r="AA917" s="6">
        <v>1</v>
      </c>
      <c r="AB917" s="11">
        <v>2</v>
      </c>
      <c r="AC917" s="9">
        <f t="shared" si="76"/>
        <v>4.1666666666666664E-2</v>
      </c>
      <c r="AD917" s="7">
        <f t="shared" si="77"/>
        <v>8.3333333333333329E-2</v>
      </c>
    </row>
    <row r="918" spans="1:30" s="33" customFormat="1" ht="14.5" x14ac:dyDescent="0.35">
      <c r="A918" s="11" t="s">
        <v>29</v>
      </c>
      <c r="B918" s="11" t="s">
        <v>2248</v>
      </c>
      <c r="C918" s="11" t="s">
        <v>47</v>
      </c>
      <c r="D918" s="13" t="s">
        <v>1115</v>
      </c>
      <c r="E918" s="4" t="s">
        <v>80</v>
      </c>
      <c r="F918" s="6">
        <v>20</v>
      </c>
      <c r="G918" s="14" t="s">
        <v>577</v>
      </c>
      <c r="H918" s="15" t="s">
        <v>578</v>
      </c>
      <c r="I918" s="11" t="s">
        <v>688</v>
      </c>
      <c r="J918" s="11" t="s">
        <v>2309</v>
      </c>
      <c r="K918" s="11">
        <v>252</v>
      </c>
      <c r="L918" s="11" t="s">
        <v>669</v>
      </c>
      <c r="M918" s="11" t="s">
        <v>1030</v>
      </c>
      <c r="N918" s="11" t="s">
        <v>1056</v>
      </c>
      <c r="O918" s="11" t="s">
        <v>1101</v>
      </c>
      <c r="P918" s="11" t="s">
        <v>1073</v>
      </c>
      <c r="Q918" s="11" t="s">
        <v>1061</v>
      </c>
      <c r="R918" s="11" t="s">
        <v>1074</v>
      </c>
      <c r="S918" s="11" t="s">
        <v>1074</v>
      </c>
      <c r="T918" s="11" t="s">
        <v>1067</v>
      </c>
      <c r="U918" s="30" t="s">
        <v>1108</v>
      </c>
      <c r="V918" s="30" t="s">
        <v>1175</v>
      </c>
      <c r="W918" s="11" t="s">
        <v>1107</v>
      </c>
      <c r="X918" s="9">
        <v>0.54166666666666663</v>
      </c>
      <c r="Y918" s="9">
        <v>0.72222222222222221</v>
      </c>
      <c r="Z918" s="9">
        <v>0.18055555555555555</v>
      </c>
      <c r="AA918" s="6">
        <v>1</v>
      </c>
      <c r="AB918" s="11">
        <v>2</v>
      </c>
      <c r="AC918" s="9">
        <f t="shared" si="76"/>
        <v>0.18055555555555555</v>
      </c>
      <c r="AD918" s="7">
        <f t="shared" si="77"/>
        <v>0.3611111111111111</v>
      </c>
    </row>
    <row r="919" spans="1:30" s="33" customFormat="1" ht="14.5" x14ac:dyDescent="0.35">
      <c r="A919" s="11" t="s">
        <v>29</v>
      </c>
      <c r="B919" s="11" t="s">
        <v>2248</v>
      </c>
      <c r="C919" s="11" t="s">
        <v>47</v>
      </c>
      <c r="D919" s="41" t="s">
        <v>1421</v>
      </c>
      <c r="E919" s="4" t="s">
        <v>59</v>
      </c>
      <c r="F919" s="6">
        <v>704</v>
      </c>
      <c r="G919" s="14" t="s">
        <v>571</v>
      </c>
      <c r="H919" s="15" t="s">
        <v>572</v>
      </c>
      <c r="I919" s="11" t="s">
        <v>673</v>
      </c>
      <c r="J919" s="11" t="s">
        <v>882</v>
      </c>
      <c r="K919" s="11">
        <v>258</v>
      </c>
      <c r="L919" s="11" t="s">
        <v>669</v>
      </c>
      <c r="M919" s="11" t="s">
        <v>1028</v>
      </c>
      <c r="N919" s="11" t="s">
        <v>1056</v>
      </c>
      <c r="O919" s="11" t="s">
        <v>1100</v>
      </c>
      <c r="P919" s="11" t="s">
        <v>1073</v>
      </c>
      <c r="Q919" s="11" t="s">
        <v>1065</v>
      </c>
      <c r="R919" s="11" t="s">
        <v>1066</v>
      </c>
      <c r="S919" s="11" t="s">
        <v>1066</v>
      </c>
      <c r="T919" s="11" t="s">
        <v>1067</v>
      </c>
      <c r="U919" s="30" t="s">
        <v>1108</v>
      </c>
      <c r="V919" s="30" t="s">
        <v>1174</v>
      </c>
      <c r="W919" s="11" t="s">
        <v>1243</v>
      </c>
      <c r="X919" s="9">
        <v>0.375</v>
      </c>
      <c r="Y919" s="9">
        <v>0.45833333333333331</v>
      </c>
      <c r="Z919" s="9">
        <v>8.3333333333333329E-2</v>
      </c>
      <c r="AA919" s="6">
        <v>1</v>
      </c>
      <c r="AB919" s="11">
        <v>2</v>
      </c>
      <c r="AC919" s="9">
        <f t="shared" si="76"/>
        <v>8.3333333333333329E-2</v>
      </c>
      <c r="AD919" s="7">
        <f t="shared" si="77"/>
        <v>0.16666666666666666</v>
      </c>
    </row>
    <row r="920" spans="1:30" s="33" customFormat="1" ht="14.5" x14ac:dyDescent="0.35">
      <c r="A920" s="11" t="s">
        <v>29</v>
      </c>
      <c r="B920" s="11" t="s">
        <v>2248</v>
      </c>
      <c r="C920" s="11" t="s">
        <v>47</v>
      </c>
      <c r="D920" s="13" t="s">
        <v>1115</v>
      </c>
      <c r="E920" s="4" t="s">
        <v>80</v>
      </c>
      <c r="F920" s="6">
        <v>22</v>
      </c>
      <c r="G920" s="14" t="s">
        <v>573</v>
      </c>
      <c r="H920" s="15" t="s">
        <v>574</v>
      </c>
      <c r="I920" s="11" t="s">
        <v>688</v>
      </c>
      <c r="J920" s="11" t="s">
        <v>883</v>
      </c>
      <c r="K920" s="11">
        <v>50</v>
      </c>
      <c r="L920" s="11" t="s">
        <v>669</v>
      </c>
      <c r="M920" s="11" t="s">
        <v>1029</v>
      </c>
      <c r="N920" s="11" t="s">
        <v>1056</v>
      </c>
      <c r="O920" s="11" t="s">
        <v>1100</v>
      </c>
      <c r="P920" s="11" t="s">
        <v>1073</v>
      </c>
      <c r="Q920" s="11" t="s">
        <v>1061</v>
      </c>
      <c r="R920" s="11" t="s">
        <v>1074</v>
      </c>
      <c r="S920" s="11" t="s">
        <v>1074</v>
      </c>
      <c r="T920" s="11" t="s">
        <v>1067</v>
      </c>
      <c r="U920" s="30" t="s">
        <v>1108</v>
      </c>
      <c r="V920" s="30" t="s">
        <v>1174</v>
      </c>
      <c r="W920" s="11" t="s">
        <v>1107</v>
      </c>
      <c r="X920" s="9">
        <v>0.45833333333333331</v>
      </c>
      <c r="Y920" s="9">
        <v>0.72222222222222221</v>
      </c>
      <c r="Z920" s="9">
        <v>0.22222222222222221</v>
      </c>
      <c r="AA920" s="6">
        <v>1</v>
      </c>
      <c r="AB920" s="11">
        <v>2</v>
      </c>
      <c r="AC920" s="9">
        <f t="shared" si="76"/>
        <v>0.22222222222222221</v>
      </c>
      <c r="AD920" s="7">
        <f t="shared" si="77"/>
        <v>0.44444444444444442</v>
      </c>
    </row>
    <row r="921" spans="1:30" s="33" customFormat="1" ht="14.5" x14ac:dyDescent="0.35">
      <c r="A921" s="11" t="s">
        <v>29</v>
      </c>
      <c r="B921" s="11" t="s">
        <v>2248</v>
      </c>
      <c r="C921" s="11" t="s">
        <v>47</v>
      </c>
      <c r="D921" s="13" t="s">
        <v>1117</v>
      </c>
      <c r="E921" s="4" t="s">
        <v>90</v>
      </c>
      <c r="F921" s="6">
        <v>1108</v>
      </c>
      <c r="G921" s="14" t="s">
        <v>579</v>
      </c>
      <c r="H921" s="15" t="s">
        <v>580</v>
      </c>
      <c r="I921" s="11" t="s">
        <v>714</v>
      </c>
      <c r="J921" s="27" t="s">
        <v>884</v>
      </c>
      <c r="K921" s="11" t="s">
        <v>681</v>
      </c>
      <c r="L921" s="11" t="s">
        <v>2492</v>
      </c>
      <c r="M921" s="11" t="s">
        <v>1031</v>
      </c>
      <c r="N921" s="11" t="s">
        <v>1056</v>
      </c>
      <c r="O921" s="11" t="s">
        <v>1102</v>
      </c>
      <c r="P921" s="11" t="s">
        <v>1073</v>
      </c>
      <c r="Q921" s="11" t="s">
        <v>1065</v>
      </c>
      <c r="R921" s="11" t="s">
        <v>1360</v>
      </c>
      <c r="S921" s="11" t="s">
        <v>1360</v>
      </c>
      <c r="T921" s="11" t="s">
        <v>1069</v>
      </c>
      <c r="U921" s="30" t="s">
        <v>1105</v>
      </c>
      <c r="V921" s="30" t="s">
        <v>1171</v>
      </c>
      <c r="W921" s="11" t="s">
        <v>1243</v>
      </c>
      <c r="X921" s="9">
        <v>0.375</v>
      </c>
      <c r="Y921" s="9">
        <v>0.41666666666666669</v>
      </c>
      <c r="Z921" s="9">
        <v>4.1666666666666664E-2</v>
      </c>
      <c r="AA921" s="6">
        <v>1</v>
      </c>
      <c r="AB921" s="11">
        <v>4</v>
      </c>
      <c r="AC921" s="9">
        <f t="shared" si="76"/>
        <v>4.1666666666666664E-2</v>
      </c>
      <c r="AD921" s="7">
        <f t="shared" si="77"/>
        <v>0.16666666666666666</v>
      </c>
    </row>
    <row r="922" spans="1:30" s="33" customFormat="1" ht="14.5" x14ac:dyDescent="0.35">
      <c r="A922" s="11" t="s">
        <v>29</v>
      </c>
      <c r="B922" s="11" t="s">
        <v>2248</v>
      </c>
      <c r="C922" s="11" t="s">
        <v>47</v>
      </c>
      <c r="D922" s="12" t="s">
        <v>2731</v>
      </c>
      <c r="E922" s="4" t="s">
        <v>2311</v>
      </c>
      <c r="F922" s="6">
        <v>57</v>
      </c>
      <c r="G922" s="14" t="s">
        <v>2301</v>
      </c>
      <c r="H922" s="15" t="s">
        <v>2302</v>
      </c>
      <c r="I922" s="11" t="s">
        <v>2310</v>
      </c>
      <c r="J922" s="27" t="s">
        <v>884</v>
      </c>
      <c r="K922" s="11" t="s">
        <v>681</v>
      </c>
      <c r="L922" s="11" t="s">
        <v>2492</v>
      </c>
      <c r="M922" s="11" t="s">
        <v>1031</v>
      </c>
      <c r="N922" s="11" t="s">
        <v>1056</v>
      </c>
      <c r="O922" s="11" t="s">
        <v>1102</v>
      </c>
      <c r="P922" s="11" t="s">
        <v>1073</v>
      </c>
      <c r="Q922" s="11" t="s">
        <v>1065</v>
      </c>
      <c r="R922" s="11" t="s">
        <v>1074</v>
      </c>
      <c r="S922" s="11" t="s">
        <v>1074</v>
      </c>
      <c r="T922" s="11" t="s">
        <v>1069</v>
      </c>
      <c r="U922" s="30" t="s">
        <v>1105</v>
      </c>
      <c r="V922" s="30" t="s">
        <v>1171</v>
      </c>
      <c r="W922" s="11" t="s">
        <v>1243</v>
      </c>
      <c r="X922" s="9">
        <v>0.41666666666666669</v>
      </c>
      <c r="Y922" s="9">
        <v>0.45833333333333331</v>
      </c>
      <c r="Z922" s="9">
        <v>4.1666666666666664E-2</v>
      </c>
      <c r="AA922" s="6">
        <v>1</v>
      </c>
      <c r="AB922" s="11">
        <v>4</v>
      </c>
      <c r="AC922" s="9">
        <f t="shared" si="76"/>
        <v>4.1666666666666664E-2</v>
      </c>
      <c r="AD922" s="7">
        <f t="shared" si="77"/>
        <v>0.16666666666666666</v>
      </c>
    </row>
    <row r="923" spans="1:30" s="38" customFormat="1" ht="14.5" x14ac:dyDescent="0.35">
      <c r="A923" s="11" t="s">
        <v>29</v>
      </c>
      <c r="B923" s="11" t="s">
        <v>2248</v>
      </c>
      <c r="C923" s="11" t="s">
        <v>47</v>
      </c>
      <c r="D923" s="41" t="s">
        <v>1421</v>
      </c>
      <c r="E923" s="4" t="s">
        <v>59</v>
      </c>
      <c r="F923" s="6">
        <v>1263</v>
      </c>
      <c r="G923" s="14" t="s">
        <v>581</v>
      </c>
      <c r="H923" s="15" t="s">
        <v>582</v>
      </c>
      <c r="I923" s="11" t="s">
        <v>673</v>
      </c>
      <c r="J923" s="27" t="s">
        <v>884</v>
      </c>
      <c r="K923" s="11" t="s">
        <v>681</v>
      </c>
      <c r="L923" s="11" t="s">
        <v>2492</v>
      </c>
      <c r="M923" s="11" t="s">
        <v>1031</v>
      </c>
      <c r="N923" s="11" t="s">
        <v>1056</v>
      </c>
      <c r="O923" s="11" t="s">
        <v>1102</v>
      </c>
      <c r="P923" s="11" t="s">
        <v>1073</v>
      </c>
      <c r="Q923" s="11" t="s">
        <v>1065</v>
      </c>
      <c r="R923" s="11" t="s">
        <v>1066</v>
      </c>
      <c r="S923" s="11" t="s">
        <v>1066</v>
      </c>
      <c r="T923" s="11" t="s">
        <v>1069</v>
      </c>
      <c r="U923" s="30" t="s">
        <v>1105</v>
      </c>
      <c r="V923" s="30" t="s">
        <v>1171</v>
      </c>
      <c r="W923" s="11" t="s">
        <v>1243</v>
      </c>
      <c r="X923" s="9">
        <v>0.45833333333333331</v>
      </c>
      <c r="Y923" s="9">
        <v>0.5</v>
      </c>
      <c r="Z923" s="9">
        <v>4.1666666666666664E-2</v>
      </c>
      <c r="AA923" s="6">
        <v>1</v>
      </c>
      <c r="AB923" s="11">
        <v>4</v>
      </c>
      <c r="AC923" s="9">
        <f t="shared" si="76"/>
        <v>4.1666666666666664E-2</v>
      </c>
      <c r="AD923" s="7">
        <f t="shared" si="77"/>
        <v>0.16666666666666666</v>
      </c>
    </row>
    <row r="924" spans="1:30" s="38" customFormat="1" ht="14.5" x14ac:dyDescent="0.35">
      <c r="A924" s="11" t="s">
        <v>29</v>
      </c>
      <c r="B924" s="11" t="s">
        <v>2248</v>
      </c>
      <c r="C924" s="11" t="s">
        <v>47</v>
      </c>
      <c r="D924" s="12" t="s">
        <v>1414</v>
      </c>
      <c r="E924" s="4" t="s">
        <v>58</v>
      </c>
      <c r="F924" s="6">
        <v>2035</v>
      </c>
      <c r="G924" s="14" t="s">
        <v>583</v>
      </c>
      <c r="H924" s="15" t="s">
        <v>584</v>
      </c>
      <c r="I924" s="11" t="s">
        <v>670</v>
      </c>
      <c r="J924" s="27" t="s">
        <v>2494</v>
      </c>
      <c r="K924" s="11">
        <v>32</v>
      </c>
      <c r="L924" s="11" t="s">
        <v>2492</v>
      </c>
      <c r="M924" s="11" t="s">
        <v>2493</v>
      </c>
      <c r="N924" s="11" t="s">
        <v>1056</v>
      </c>
      <c r="O924" s="11" t="s">
        <v>1102</v>
      </c>
      <c r="P924" s="11" t="s">
        <v>1073</v>
      </c>
      <c r="Q924" s="11" t="s">
        <v>1065</v>
      </c>
      <c r="R924" s="1" t="s">
        <v>4317</v>
      </c>
      <c r="S924" s="1" t="s">
        <v>4317</v>
      </c>
      <c r="T924" s="11" t="s">
        <v>1069</v>
      </c>
      <c r="U924" s="30" t="s">
        <v>1105</v>
      </c>
      <c r="V924" s="30" t="s">
        <v>1171</v>
      </c>
      <c r="W924" s="11" t="s">
        <v>1107</v>
      </c>
      <c r="X924" s="9">
        <v>0.54166666666666663</v>
      </c>
      <c r="Y924" s="9">
        <v>0.58333333333333337</v>
      </c>
      <c r="Z924" s="9">
        <v>4.1666666666666664E-2</v>
      </c>
      <c r="AA924" s="6">
        <v>1</v>
      </c>
      <c r="AB924" s="11">
        <v>4</v>
      </c>
      <c r="AC924" s="9">
        <f t="shared" si="76"/>
        <v>4.1666666666666664E-2</v>
      </c>
      <c r="AD924" s="7">
        <f t="shared" si="77"/>
        <v>0.16666666666666666</v>
      </c>
    </row>
    <row r="925" spans="1:30" s="33" customFormat="1" ht="14.5" x14ac:dyDescent="0.35">
      <c r="A925" s="11" t="s">
        <v>29</v>
      </c>
      <c r="B925" s="11" t="s">
        <v>2248</v>
      </c>
      <c r="C925" s="11" t="s">
        <v>47</v>
      </c>
      <c r="D925" s="13" t="s">
        <v>1115</v>
      </c>
      <c r="E925" s="4" t="s">
        <v>80</v>
      </c>
      <c r="F925" s="6">
        <v>24</v>
      </c>
      <c r="G925" s="14" t="s">
        <v>585</v>
      </c>
      <c r="H925" s="15" t="s">
        <v>586</v>
      </c>
      <c r="I925" s="11" t="s">
        <v>688</v>
      </c>
      <c r="J925" s="27" t="s">
        <v>884</v>
      </c>
      <c r="K925" s="11" t="s">
        <v>681</v>
      </c>
      <c r="L925" s="11" t="s">
        <v>2492</v>
      </c>
      <c r="M925" s="11" t="s">
        <v>1031</v>
      </c>
      <c r="N925" s="11" t="s">
        <v>1056</v>
      </c>
      <c r="O925" s="11" t="s">
        <v>1102</v>
      </c>
      <c r="P925" s="11" t="s">
        <v>1073</v>
      </c>
      <c r="Q925" s="11" t="s">
        <v>1061</v>
      </c>
      <c r="R925" s="11" t="s">
        <v>1074</v>
      </c>
      <c r="S925" s="11" t="s">
        <v>1074</v>
      </c>
      <c r="T925" s="11" t="s">
        <v>1069</v>
      </c>
      <c r="U925" s="30" t="s">
        <v>1105</v>
      </c>
      <c r="V925" s="30" t="s">
        <v>1171</v>
      </c>
      <c r="W925" s="11" t="s">
        <v>1107</v>
      </c>
      <c r="X925" s="9">
        <v>0.58333333333333337</v>
      </c>
      <c r="Y925" s="9">
        <v>0.72222222222222221</v>
      </c>
      <c r="Z925" s="9">
        <v>0.1388888888888889</v>
      </c>
      <c r="AA925" s="6">
        <v>1</v>
      </c>
      <c r="AB925" s="11">
        <v>4</v>
      </c>
      <c r="AC925" s="9">
        <f t="shared" si="76"/>
        <v>0.1388888888888889</v>
      </c>
      <c r="AD925" s="7">
        <f t="shared" si="77"/>
        <v>0.55555555555555558</v>
      </c>
    </row>
    <row r="926" spans="1:30" s="33" customFormat="1" ht="14.5" x14ac:dyDescent="0.35">
      <c r="A926" s="11" t="s">
        <v>29</v>
      </c>
      <c r="B926" s="11" t="s">
        <v>2248</v>
      </c>
      <c r="C926" s="11" t="s">
        <v>47</v>
      </c>
      <c r="D926" s="12" t="s">
        <v>2731</v>
      </c>
      <c r="E926" s="4" t="s">
        <v>2311</v>
      </c>
      <c r="F926" s="6">
        <v>10</v>
      </c>
      <c r="G926" s="14" t="s">
        <v>2297</v>
      </c>
      <c r="H926" s="15" t="s">
        <v>2298</v>
      </c>
      <c r="I926" s="11" t="s">
        <v>2310</v>
      </c>
      <c r="J926" s="11" t="s">
        <v>885</v>
      </c>
      <c r="K926" s="11">
        <v>153</v>
      </c>
      <c r="L926" s="11" t="s">
        <v>886</v>
      </c>
      <c r="M926" s="11" t="s">
        <v>1324</v>
      </c>
      <c r="N926" s="11" t="s">
        <v>1056</v>
      </c>
      <c r="O926" s="11" t="s">
        <v>1072</v>
      </c>
      <c r="P926" s="11" t="s">
        <v>1073</v>
      </c>
      <c r="Q926" s="11" t="s">
        <v>1065</v>
      </c>
      <c r="R926" s="11" t="s">
        <v>1074</v>
      </c>
      <c r="S926" s="11" t="s">
        <v>1074</v>
      </c>
      <c r="T926" s="11" t="s">
        <v>1071</v>
      </c>
      <c r="U926" s="30" t="s">
        <v>1105</v>
      </c>
      <c r="V926" s="30" t="s">
        <v>1178</v>
      </c>
      <c r="W926" s="11" t="s">
        <v>1243</v>
      </c>
      <c r="X926" s="9">
        <v>0.375</v>
      </c>
      <c r="Y926" s="9">
        <v>0.45833333333333331</v>
      </c>
      <c r="Z926" s="9">
        <v>8.3333333333333329E-2</v>
      </c>
      <c r="AA926" s="6">
        <v>1</v>
      </c>
      <c r="AB926" s="11">
        <v>2</v>
      </c>
      <c r="AC926" s="9">
        <f t="shared" ref="AC926" si="78">PRODUCT(AA926,Z926)</f>
        <v>8.3333333333333329E-2</v>
      </c>
      <c r="AD926" s="7">
        <f t="shared" ref="AD926" si="79">AB926*AC926</f>
        <v>0.16666666666666666</v>
      </c>
    </row>
    <row r="927" spans="1:30" s="33" customFormat="1" ht="14.5" x14ac:dyDescent="0.35">
      <c r="A927" s="11" t="s">
        <v>29</v>
      </c>
      <c r="B927" s="11" t="s">
        <v>2248</v>
      </c>
      <c r="C927" s="11" t="s">
        <v>47</v>
      </c>
      <c r="D927" s="12" t="s">
        <v>1414</v>
      </c>
      <c r="E927" s="4" t="s">
        <v>58</v>
      </c>
      <c r="F927" s="6">
        <v>1773</v>
      </c>
      <c r="G927" s="14" t="s">
        <v>587</v>
      </c>
      <c r="H927" s="15" t="s">
        <v>588</v>
      </c>
      <c r="I927" s="11" t="s">
        <v>670</v>
      </c>
      <c r="J927" s="27" t="s">
        <v>885</v>
      </c>
      <c r="K927" s="11">
        <v>153</v>
      </c>
      <c r="L927" s="11" t="s">
        <v>886</v>
      </c>
      <c r="M927" s="11" t="s">
        <v>1324</v>
      </c>
      <c r="N927" s="11" t="s">
        <v>1056</v>
      </c>
      <c r="O927" s="11" t="s">
        <v>1072</v>
      </c>
      <c r="P927" s="11" t="s">
        <v>1073</v>
      </c>
      <c r="Q927" s="11" t="s">
        <v>1065</v>
      </c>
      <c r="R927" s="1" t="s">
        <v>4317</v>
      </c>
      <c r="S927" s="1" t="s">
        <v>4317</v>
      </c>
      <c r="T927" s="11" t="s">
        <v>1071</v>
      </c>
      <c r="U927" s="30" t="s">
        <v>1105</v>
      </c>
      <c r="V927" s="30" t="s">
        <v>1179</v>
      </c>
      <c r="W927" s="11" t="s">
        <v>1243</v>
      </c>
      <c r="X927" s="9">
        <v>0.375</v>
      </c>
      <c r="Y927" s="9">
        <v>0.41666666666666669</v>
      </c>
      <c r="Z927" s="9">
        <v>4.1666666666666664E-2</v>
      </c>
      <c r="AA927" s="6">
        <v>1</v>
      </c>
      <c r="AB927" s="11">
        <v>2</v>
      </c>
      <c r="AC927" s="9">
        <f t="shared" si="76"/>
        <v>4.1666666666666664E-2</v>
      </c>
      <c r="AD927" s="7">
        <f t="shared" si="77"/>
        <v>8.3333333333333329E-2</v>
      </c>
    </row>
    <row r="928" spans="1:30" s="33" customFormat="1" ht="14.5" x14ac:dyDescent="0.35">
      <c r="A928" s="11" t="s">
        <v>29</v>
      </c>
      <c r="B928" s="11" t="s">
        <v>2248</v>
      </c>
      <c r="C928" s="11" t="s">
        <v>47</v>
      </c>
      <c r="D928" s="41" t="s">
        <v>1421</v>
      </c>
      <c r="E928" s="4" t="s">
        <v>59</v>
      </c>
      <c r="F928" s="6">
        <v>1322</v>
      </c>
      <c r="G928" s="14" t="s">
        <v>589</v>
      </c>
      <c r="H928" s="15" t="s">
        <v>590</v>
      </c>
      <c r="I928" s="11" t="s">
        <v>673</v>
      </c>
      <c r="J928" s="11" t="s">
        <v>885</v>
      </c>
      <c r="K928" s="11">
        <v>153</v>
      </c>
      <c r="L928" s="11" t="s">
        <v>886</v>
      </c>
      <c r="M928" s="11" t="s">
        <v>1324</v>
      </c>
      <c r="N928" s="11" t="s">
        <v>1056</v>
      </c>
      <c r="O928" s="11" t="s">
        <v>1072</v>
      </c>
      <c r="P928" s="11" t="s">
        <v>1073</v>
      </c>
      <c r="Q928" s="11" t="s">
        <v>1065</v>
      </c>
      <c r="R928" s="11" t="s">
        <v>1066</v>
      </c>
      <c r="S928" s="11" t="s">
        <v>1066</v>
      </c>
      <c r="T928" s="11" t="s">
        <v>1071</v>
      </c>
      <c r="U928" s="30" t="s">
        <v>1105</v>
      </c>
      <c r="V928" s="30" t="s">
        <v>1179</v>
      </c>
      <c r="W928" s="11" t="s">
        <v>1243</v>
      </c>
      <c r="X928" s="9">
        <v>0.41666666666666669</v>
      </c>
      <c r="Y928" s="9">
        <v>0.45833333333333331</v>
      </c>
      <c r="Z928" s="9">
        <v>4.1666666666666664E-2</v>
      </c>
      <c r="AA928" s="6">
        <v>1</v>
      </c>
      <c r="AB928" s="11">
        <v>2</v>
      </c>
      <c r="AC928" s="9">
        <f t="shared" si="76"/>
        <v>4.1666666666666664E-2</v>
      </c>
      <c r="AD928" s="7">
        <f t="shared" si="77"/>
        <v>8.3333333333333329E-2</v>
      </c>
    </row>
    <row r="929" spans="1:30" s="33" customFormat="1" ht="14.5" x14ac:dyDescent="0.35">
      <c r="A929" s="11" t="s">
        <v>29</v>
      </c>
      <c r="B929" s="11" t="s">
        <v>2248</v>
      </c>
      <c r="C929" s="11" t="s">
        <v>47</v>
      </c>
      <c r="D929" s="12" t="s">
        <v>1228</v>
      </c>
      <c r="E929" s="4" t="s">
        <v>75</v>
      </c>
      <c r="F929" s="6" t="s">
        <v>76</v>
      </c>
      <c r="G929" s="14" t="s">
        <v>4273</v>
      </c>
      <c r="H929" s="15" t="s">
        <v>4274</v>
      </c>
      <c r="I929" s="11" t="s">
        <v>683</v>
      </c>
      <c r="J929" s="11" t="s">
        <v>885</v>
      </c>
      <c r="K929" s="11">
        <v>153</v>
      </c>
      <c r="L929" s="11" t="s">
        <v>886</v>
      </c>
      <c r="M929" s="11" t="s">
        <v>1324</v>
      </c>
      <c r="N929" s="11" t="s">
        <v>1056</v>
      </c>
      <c r="O929" s="11" t="s">
        <v>1072</v>
      </c>
      <c r="P929" s="11" t="s">
        <v>1073</v>
      </c>
      <c r="Q929" s="11" t="s">
        <v>1061</v>
      </c>
      <c r="R929" s="11" t="s">
        <v>1074</v>
      </c>
      <c r="S929" s="11" t="s">
        <v>1074</v>
      </c>
      <c r="T929" s="11" t="s">
        <v>1071</v>
      </c>
      <c r="U929" s="30" t="s">
        <v>1105</v>
      </c>
      <c r="V929" s="30" t="s">
        <v>1172</v>
      </c>
      <c r="W929" s="11" t="s">
        <v>1107</v>
      </c>
      <c r="X929" s="9">
        <v>0.45833333333333331</v>
      </c>
      <c r="Y929" s="9">
        <v>0.54166666666666663</v>
      </c>
      <c r="Z929" s="9">
        <v>8.3333333333333329E-2</v>
      </c>
      <c r="AA929" s="6">
        <v>1</v>
      </c>
      <c r="AB929" s="11">
        <v>4</v>
      </c>
      <c r="AC929" s="9">
        <f>PRODUCT(AA929,Z929)</f>
        <v>8.3333333333333329E-2</v>
      </c>
      <c r="AD929" s="7">
        <f>AB929*AC929</f>
        <v>0.33333333333333331</v>
      </c>
    </row>
    <row r="930" spans="1:30" s="33" customFormat="1" ht="14.5" x14ac:dyDescent="0.35">
      <c r="A930" s="11" t="s">
        <v>29</v>
      </c>
      <c r="B930" s="11" t="s">
        <v>2248</v>
      </c>
      <c r="C930" s="11" t="s">
        <v>47</v>
      </c>
      <c r="D930" s="13" t="s">
        <v>1115</v>
      </c>
      <c r="E930" s="4" t="s">
        <v>80</v>
      </c>
      <c r="F930" s="6">
        <v>12</v>
      </c>
      <c r="G930" s="14" t="s">
        <v>591</v>
      </c>
      <c r="H930" s="15" t="s">
        <v>592</v>
      </c>
      <c r="I930" s="11" t="s">
        <v>688</v>
      </c>
      <c r="J930" s="11" t="s">
        <v>885</v>
      </c>
      <c r="K930" s="11">
        <v>153</v>
      </c>
      <c r="L930" s="11" t="s">
        <v>886</v>
      </c>
      <c r="M930" s="11" t="s">
        <v>1324</v>
      </c>
      <c r="N930" s="11" t="s">
        <v>1056</v>
      </c>
      <c r="O930" s="11" t="s">
        <v>1072</v>
      </c>
      <c r="P930" s="11" t="s">
        <v>1073</v>
      </c>
      <c r="Q930" s="11" t="s">
        <v>1061</v>
      </c>
      <c r="R930" s="11" t="s">
        <v>1074</v>
      </c>
      <c r="S930" s="11" t="s">
        <v>1074</v>
      </c>
      <c r="T930" s="11" t="s">
        <v>1071</v>
      </c>
      <c r="U930" s="30" t="s">
        <v>1105</v>
      </c>
      <c r="V930" s="30" t="s">
        <v>1172</v>
      </c>
      <c r="W930" s="11" t="s">
        <v>1107</v>
      </c>
      <c r="X930" s="9">
        <v>0.58333333333333337</v>
      </c>
      <c r="Y930" s="9">
        <v>0.72222222222222221</v>
      </c>
      <c r="Z930" s="9">
        <v>0.1388888888888889</v>
      </c>
      <c r="AA930" s="6">
        <v>1</v>
      </c>
      <c r="AB930" s="11">
        <v>4</v>
      </c>
      <c r="AC930" s="9">
        <f t="shared" si="76"/>
        <v>0.1388888888888889</v>
      </c>
      <c r="AD930" s="7">
        <f t="shared" si="77"/>
        <v>0.55555555555555558</v>
      </c>
    </row>
    <row r="931" spans="1:30" s="33" customFormat="1" ht="14" customHeight="1" x14ac:dyDescent="0.35">
      <c r="A931" s="11" t="s">
        <v>29</v>
      </c>
      <c r="B931" s="11" t="s">
        <v>2248</v>
      </c>
      <c r="C931" s="11" t="s">
        <v>47</v>
      </c>
      <c r="D931" s="13" t="s">
        <v>1115</v>
      </c>
      <c r="E931" s="4" t="s">
        <v>80</v>
      </c>
      <c r="F931" s="6">
        <v>13</v>
      </c>
      <c r="G931" s="14" t="s">
        <v>569</v>
      </c>
      <c r="H931" s="15" t="s">
        <v>570</v>
      </c>
      <c r="I931" s="11" t="s">
        <v>688</v>
      </c>
      <c r="J931" s="11" t="s">
        <v>881</v>
      </c>
      <c r="K931" s="11">
        <v>48</v>
      </c>
      <c r="L931" s="11" t="s">
        <v>880</v>
      </c>
      <c r="M931" s="11" t="s">
        <v>1325</v>
      </c>
      <c r="N931" s="11" t="s">
        <v>1056</v>
      </c>
      <c r="O931" s="11" t="s">
        <v>1072</v>
      </c>
      <c r="P931" s="11" t="s">
        <v>1073</v>
      </c>
      <c r="Q931" s="11" t="s">
        <v>1061</v>
      </c>
      <c r="R931" s="11" t="s">
        <v>1074</v>
      </c>
      <c r="S931" s="11" t="s">
        <v>1074</v>
      </c>
      <c r="T931" s="27" t="s">
        <v>1180</v>
      </c>
      <c r="U931" s="30" t="s">
        <v>1105</v>
      </c>
      <c r="V931" s="70" t="s">
        <v>1173</v>
      </c>
      <c r="W931" s="11" t="s">
        <v>1243</v>
      </c>
      <c r="X931" s="9">
        <v>0.375</v>
      </c>
      <c r="Y931" s="9">
        <v>0.54166666666666663</v>
      </c>
      <c r="Z931" s="9">
        <v>0.16666666666666666</v>
      </c>
      <c r="AA931" s="6">
        <v>1</v>
      </c>
      <c r="AB931" s="11">
        <v>4</v>
      </c>
      <c r="AC931" s="9">
        <f t="shared" si="76"/>
        <v>0.16666666666666666</v>
      </c>
      <c r="AD931" s="7">
        <f t="shared" si="77"/>
        <v>0.66666666666666663</v>
      </c>
    </row>
    <row r="932" spans="1:30" s="33" customFormat="1" ht="14.5" x14ac:dyDescent="0.35">
      <c r="A932" s="11" t="s">
        <v>29</v>
      </c>
      <c r="B932" s="11" t="s">
        <v>2248</v>
      </c>
      <c r="C932" s="11" t="s">
        <v>47</v>
      </c>
      <c r="D932" s="13" t="s">
        <v>3305</v>
      </c>
      <c r="E932" s="4" t="s">
        <v>3289</v>
      </c>
      <c r="F932" s="6" t="s">
        <v>88</v>
      </c>
      <c r="G932" s="14" t="s">
        <v>3306</v>
      </c>
      <c r="H932" s="15" t="s">
        <v>3307</v>
      </c>
      <c r="I932" s="11" t="s">
        <v>3292</v>
      </c>
      <c r="J932" s="11" t="s">
        <v>3308</v>
      </c>
      <c r="K932" s="11">
        <v>275</v>
      </c>
      <c r="L932" s="11" t="s">
        <v>3309</v>
      </c>
      <c r="M932" s="11" t="s">
        <v>3310</v>
      </c>
      <c r="N932" s="11" t="s">
        <v>1056</v>
      </c>
      <c r="O932" s="11" t="s">
        <v>1072</v>
      </c>
      <c r="P932" s="11" t="s">
        <v>1073</v>
      </c>
      <c r="Q932" s="11" t="s">
        <v>1065</v>
      </c>
      <c r="R932" s="11" t="s">
        <v>1074</v>
      </c>
      <c r="S932" s="11" t="s">
        <v>1074</v>
      </c>
      <c r="T932" s="11" t="s">
        <v>1180</v>
      </c>
      <c r="U932" s="30" t="s">
        <v>1105</v>
      </c>
      <c r="V932" s="30" t="s">
        <v>1173</v>
      </c>
      <c r="W932" s="11" t="s">
        <v>1107</v>
      </c>
      <c r="X932" s="9">
        <v>0.58333333333333337</v>
      </c>
      <c r="Y932" s="9">
        <v>0.72222222222222221</v>
      </c>
      <c r="Z932" s="9">
        <v>0.1388888888888889</v>
      </c>
      <c r="AA932" s="6">
        <v>1</v>
      </c>
      <c r="AB932" s="11">
        <v>4</v>
      </c>
      <c r="AC932" s="9">
        <f t="shared" si="76"/>
        <v>0.1388888888888889</v>
      </c>
      <c r="AD932" s="7">
        <f t="shared" si="77"/>
        <v>0.55555555555555558</v>
      </c>
    </row>
    <row r="933" spans="1:30" s="33" customFormat="1" ht="15" customHeight="1" x14ac:dyDescent="0.35">
      <c r="A933" s="11" t="s">
        <v>29</v>
      </c>
      <c r="B933" s="11" t="s">
        <v>2248</v>
      </c>
      <c r="C933" s="11" t="s">
        <v>2119</v>
      </c>
      <c r="D933" s="41" t="s">
        <v>1421</v>
      </c>
      <c r="E933" s="4" t="s">
        <v>59</v>
      </c>
      <c r="F933" s="6">
        <v>526</v>
      </c>
      <c r="G933" s="14" t="s">
        <v>3058</v>
      </c>
      <c r="H933" s="15" t="s">
        <v>3059</v>
      </c>
      <c r="I933" s="11" t="s">
        <v>673</v>
      </c>
      <c r="J933" s="11" t="s">
        <v>1665</v>
      </c>
      <c r="K933" s="11">
        <v>952</v>
      </c>
      <c r="L933" s="11" t="s">
        <v>669</v>
      </c>
      <c r="M933" s="11" t="s">
        <v>3060</v>
      </c>
      <c r="N933" s="11" t="s">
        <v>1333</v>
      </c>
      <c r="O933" s="11" t="s">
        <v>2126</v>
      </c>
      <c r="P933" s="11" t="s">
        <v>1387</v>
      </c>
      <c r="Q933" s="11" t="s">
        <v>1065</v>
      </c>
      <c r="R933" s="11" t="s">
        <v>1066</v>
      </c>
      <c r="S933" s="11" t="s">
        <v>1066</v>
      </c>
      <c r="T933" s="11" t="s">
        <v>1062</v>
      </c>
      <c r="U933" s="30" t="s">
        <v>1105</v>
      </c>
      <c r="V933" s="30" t="s">
        <v>1168</v>
      </c>
      <c r="W933" s="11" t="s">
        <v>1243</v>
      </c>
      <c r="X933" s="9">
        <v>0.375</v>
      </c>
      <c r="Y933" s="9">
        <v>0.41666666666666669</v>
      </c>
      <c r="Z933" s="9">
        <v>4.1666666666666664E-2</v>
      </c>
      <c r="AA933" s="6">
        <v>1</v>
      </c>
      <c r="AB933" s="11">
        <v>4</v>
      </c>
      <c r="AC933" s="9">
        <f t="shared" si="76"/>
        <v>4.1666666666666664E-2</v>
      </c>
      <c r="AD933" s="7">
        <f t="shared" si="77"/>
        <v>0.16666666666666666</v>
      </c>
    </row>
    <row r="934" spans="1:30" s="33" customFormat="1" ht="14.5" x14ac:dyDescent="0.35">
      <c r="A934" s="11" t="s">
        <v>29</v>
      </c>
      <c r="B934" s="11" t="s">
        <v>2248</v>
      </c>
      <c r="C934" s="11" t="s">
        <v>2119</v>
      </c>
      <c r="D934" s="12" t="s">
        <v>1414</v>
      </c>
      <c r="E934" s="5" t="s">
        <v>58</v>
      </c>
      <c r="F934" s="6">
        <v>1009</v>
      </c>
      <c r="G934" s="14" t="s">
        <v>3207</v>
      </c>
      <c r="H934" s="15" t="s">
        <v>3208</v>
      </c>
      <c r="I934" s="11" t="s">
        <v>670</v>
      </c>
      <c r="J934" s="11" t="s">
        <v>1665</v>
      </c>
      <c r="K934" s="11">
        <v>1381</v>
      </c>
      <c r="L934" s="11" t="s">
        <v>669</v>
      </c>
      <c r="M934" s="11" t="s">
        <v>2165</v>
      </c>
      <c r="N934" s="11" t="s">
        <v>1333</v>
      </c>
      <c r="O934" s="11" t="s">
        <v>2126</v>
      </c>
      <c r="P934" s="11" t="s">
        <v>1387</v>
      </c>
      <c r="Q934" s="11" t="s">
        <v>1065</v>
      </c>
      <c r="R934" s="1" t="s">
        <v>4317</v>
      </c>
      <c r="S934" s="1" t="s">
        <v>4317</v>
      </c>
      <c r="T934" s="11" t="s">
        <v>1062</v>
      </c>
      <c r="U934" s="30" t="s">
        <v>1105</v>
      </c>
      <c r="V934" s="30" t="s">
        <v>1168</v>
      </c>
      <c r="W934" s="11" t="s">
        <v>1243</v>
      </c>
      <c r="X934" s="9">
        <v>0.41666666666666669</v>
      </c>
      <c r="Y934" s="9">
        <v>0.45833333333333331</v>
      </c>
      <c r="Z934" s="9">
        <v>4.1666666666666664E-2</v>
      </c>
      <c r="AA934" s="6">
        <v>1</v>
      </c>
      <c r="AB934" s="11">
        <v>4</v>
      </c>
      <c r="AC934" s="9">
        <f t="shared" si="76"/>
        <v>4.1666666666666664E-2</v>
      </c>
      <c r="AD934" s="7">
        <f t="shared" si="77"/>
        <v>0.16666666666666666</v>
      </c>
    </row>
    <row r="935" spans="1:30" s="33" customFormat="1" ht="14.5" x14ac:dyDescent="0.35">
      <c r="A935" s="11" t="s">
        <v>29</v>
      </c>
      <c r="B935" s="11" t="s">
        <v>2248</v>
      </c>
      <c r="C935" s="11" t="s">
        <v>2119</v>
      </c>
      <c r="D935" s="13" t="s">
        <v>2120</v>
      </c>
      <c r="E935" s="4" t="s">
        <v>2121</v>
      </c>
      <c r="F935" s="6" t="s">
        <v>76</v>
      </c>
      <c r="G935" s="14" t="s">
        <v>2122</v>
      </c>
      <c r="H935" s="15" t="s">
        <v>2123</v>
      </c>
      <c r="I935" s="11" t="s">
        <v>2124</v>
      </c>
      <c r="J935" s="11" t="s">
        <v>1665</v>
      </c>
      <c r="K935" s="11">
        <v>1738</v>
      </c>
      <c r="L935" s="11" t="s">
        <v>669</v>
      </c>
      <c r="M935" s="11" t="s">
        <v>2125</v>
      </c>
      <c r="N935" s="11" t="s">
        <v>1333</v>
      </c>
      <c r="O935" s="11" t="s">
        <v>2126</v>
      </c>
      <c r="P935" s="11" t="s">
        <v>1387</v>
      </c>
      <c r="Q935" s="11" t="s">
        <v>1061</v>
      </c>
      <c r="R935" s="11" t="s">
        <v>3255</v>
      </c>
      <c r="S935" s="11" t="s">
        <v>3255</v>
      </c>
      <c r="T935" s="11" t="s">
        <v>1062</v>
      </c>
      <c r="U935" s="30" t="s">
        <v>1105</v>
      </c>
      <c r="V935" s="30" t="s">
        <v>1168</v>
      </c>
      <c r="W935" s="11" t="s">
        <v>1107</v>
      </c>
      <c r="X935" s="9">
        <v>0.45833333333333331</v>
      </c>
      <c r="Y935" s="9">
        <v>0.72222222222222221</v>
      </c>
      <c r="Z935" s="9">
        <v>0.22222222222222221</v>
      </c>
      <c r="AA935" s="6">
        <v>1</v>
      </c>
      <c r="AB935" s="11">
        <v>4</v>
      </c>
      <c r="AC935" s="9">
        <f t="shared" si="76"/>
        <v>0.22222222222222221</v>
      </c>
      <c r="AD935" s="7">
        <f t="shared" si="77"/>
        <v>0.88888888888888884</v>
      </c>
    </row>
    <row r="936" spans="1:30" s="33" customFormat="1" ht="14.5" x14ac:dyDescent="0.35">
      <c r="A936" s="11" t="s">
        <v>29</v>
      </c>
      <c r="B936" s="11" t="s">
        <v>2248</v>
      </c>
      <c r="C936" s="11" t="s">
        <v>2119</v>
      </c>
      <c r="D936" s="12" t="s">
        <v>1421</v>
      </c>
      <c r="E936" s="5" t="s">
        <v>59</v>
      </c>
      <c r="F936" s="6">
        <v>516</v>
      </c>
      <c r="G936" s="14" t="s">
        <v>3272</v>
      </c>
      <c r="H936" s="15" t="s">
        <v>3273</v>
      </c>
      <c r="I936" s="11" t="s">
        <v>673</v>
      </c>
      <c r="J936" s="11" t="s">
        <v>2784</v>
      </c>
      <c r="K936" s="11">
        <v>300</v>
      </c>
      <c r="L936" s="11" t="s">
        <v>669</v>
      </c>
      <c r="M936" s="11" t="s">
        <v>3274</v>
      </c>
      <c r="N936" s="11" t="s">
        <v>1333</v>
      </c>
      <c r="O936" s="11" t="s">
        <v>2131</v>
      </c>
      <c r="P936" s="11" t="s">
        <v>1387</v>
      </c>
      <c r="Q936" s="11" t="s">
        <v>1065</v>
      </c>
      <c r="R936" s="11" t="s">
        <v>1066</v>
      </c>
      <c r="S936" s="8" t="s">
        <v>1066</v>
      </c>
      <c r="T936" s="11" t="s">
        <v>1064</v>
      </c>
      <c r="U936" s="30" t="s">
        <v>1105</v>
      </c>
      <c r="V936" s="30" t="s">
        <v>1169</v>
      </c>
      <c r="W936" s="11" t="s">
        <v>1243</v>
      </c>
      <c r="X936" s="9">
        <v>0.375</v>
      </c>
      <c r="Y936" s="9">
        <v>0.41666666666666669</v>
      </c>
      <c r="Z936" s="9">
        <v>4.1666666666666664E-2</v>
      </c>
      <c r="AA936" s="6">
        <v>1</v>
      </c>
      <c r="AB936" s="11">
        <v>4</v>
      </c>
      <c r="AC936" s="9">
        <f t="shared" si="76"/>
        <v>4.1666666666666664E-2</v>
      </c>
      <c r="AD936" s="7">
        <f t="shared" si="77"/>
        <v>0.16666666666666666</v>
      </c>
    </row>
    <row r="937" spans="1:30" s="33" customFormat="1" ht="14.5" x14ac:dyDescent="0.35">
      <c r="A937" s="11" t="s">
        <v>29</v>
      </c>
      <c r="B937" s="11" t="s">
        <v>2248</v>
      </c>
      <c r="C937" s="11" t="s">
        <v>2119</v>
      </c>
      <c r="D937" s="41" t="s">
        <v>1712</v>
      </c>
      <c r="E937" s="5" t="s">
        <v>100</v>
      </c>
      <c r="F937" s="6">
        <v>104</v>
      </c>
      <c r="G937" s="14" t="s">
        <v>3275</v>
      </c>
      <c r="H937" s="15" t="s">
        <v>3276</v>
      </c>
      <c r="I937" s="11" t="s">
        <v>699</v>
      </c>
      <c r="J937" s="11" t="s">
        <v>2129</v>
      </c>
      <c r="K937" s="11">
        <v>40</v>
      </c>
      <c r="L937" s="11" t="s">
        <v>669</v>
      </c>
      <c r="M937" s="11" t="s">
        <v>3277</v>
      </c>
      <c r="N937" s="11" t="s">
        <v>1333</v>
      </c>
      <c r="O937" s="11" t="s">
        <v>2131</v>
      </c>
      <c r="P937" s="11" t="s">
        <v>1387</v>
      </c>
      <c r="Q937" s="11" t="s">
        <v>1065</v>
      </c>
      <c r="R937" s="11" t="s">
        <v>3053</v>
      </c>
      <c r="S937" s="8" t="s">
        <v>3053</v>
      </c>
      <c r="T937" s="11" t="s">
        <v>1064</v>
      </c>
      <c r="U937" s="30" t="s">
        <v>1105</v>
      </c>
      <c r="V937" s="30" t="s">
        <v>1169</v>
      </c>
      <c r="W937" s="11" t="s">
        <v>1243</v>
      </c>
      <c r="X937" s="9">
        <v>0.41666666666666669</v>
      </c>
      <c r="Y937" s="9">
        <v>0.45833333333333331</v>
      </c>
      <c r="Z937" s="9">
        <v>4.1666666666666664E-2</v>
      </c>
      <c r="AA937" s="6">
        <v>1</v>
      </c>
      <c r="AB937" s="11">
        <v>4</v>
      </c>
      <c r="AC937" s="9">
        <f t="shared" si="76"/>
        <v>4.1666666666666664E-2</v>
      </c>
      <c r="AD937" s="7">
        <f t="shared" si="77"/>
        <v>0.16666666666666666</v>
      </c>
    </row>
    <row r="938" spans="1:30" s="33" customFormat="1" ht="14.5" x14ac:dyDescent="0.35">
      <c r="A938" s="11" t="s">
        <v>29</v>
      </c>
      <c r="B938" s="11" t="s">
        <v>2248</v>
      </c>
      <c r="C938" s="11" t="s">
        <v>2119</v>
      </c>
      <c r="D938" s="12" t="s">
        <v>1414</v>
      </c>
      <c r="E938" s="4" t="s">
        <v>58</v>
      </c>
      <c r="F938" s="6">
        <v>1000</v>
      </c>
      <c r="G938" s="14" t="s">
        <v>2127</v>
      </c>
      <c r="H938" s="15" t="s">
        <v>2128</v>
      </c>
      <c r="I938" s="11" t="s">
        <v>670</v>
      </c>
      <c r="J938" s="11" t="s">
        <v>2129</v>
      </c>
      <c r="K938" s="11">
        <v>100</v>
      </c>
      <c r="L938" s="11" t="s">
        <v>669</v>
      </c>
      <c r="M938" s="11" t="s">
        <v>2130</v>
      </c>
      <c r="N938" s="11" t="s">
        <v>1333</v>
      </c>
      <c r="O938" s="11" t="s">
        <v>2131</v>
      </c>
      <c r="P938" s="11" t="s">
        <v>1387</v>
      </c>
      <c r="Q938" s="11" t="s">
        <v>1065</v>
      </c>
      <c r="R938" s="1" t="s">
        <v>4317</v>
      </c>
      <c r="S938" s="1" t="s">
        <v>4317</v>
      </c>
      <c r="T938" s="11" t="s">
        <v>1064</v>
      </c>
      <c r="U938" s="30" t="s">
        <v>1105</v>
      </c>
      <c r="V938" s="30" t="s">
        <v>1169</v>
      </c>
      <c r="W938" s="11" t="s">
        <v>1107</v>
      </c>
      <c r="X938" s="9">
        <v>0.45833333333333331</v>
      </c>
      <c r="Y938" s="9">
        <v>0.72222222222222221</v>
      </c>
      <c r="Z938" s="9">
        <v>0.22222222222222221</v>
      </c>
      <c r="AA938" s="6">
        <v>1</v>
      </c>
      <c r="AB938" s="11">
        <v>4</v>
      </c>
      <c r="AC938" s="9">
        <f t="shared" si="76"/>
        <v>0.22222222222222221</v>
      </c>
      <c r="AD938" s="7">
        <f t="shared" si="77"/>
        <v>0.88888888888888884</v>
      </c>
    </row>
    <row r="939" spans="1:30" s="33" customFormat="1" ht="14.5" x14ac:dyDescent="0.35">
      <c r="A939" s="11" t="s">
        <v>29</v>
      </c>
      <c r="B939" s="11" t="s">
        <v>2248</v>
      </c>
      <c r="C939" s="11" t="s">
        <v>2119</v>
      </c>
      <c r="D939" s="12" t="s">
        <v>1414</v>
      </c>
      <c r="E939" s="5" t="s">
        <v>58</v>
      </c>
      <c r="F939" s="6">
        <v>1150</v>
      </c>
      <c r="G939" s="14" t="s">
        <v>2145</v>
      </c>
      <c r="H939" s="15" t="s">
        <v>2146</v>
      </c>
      <c r="I939" s="11" t="s">
        <v>670</v>
      </c>
      <c r="J939" s="8" t="s">
        <v>2143</v>
      </c>
      <c r="K939" s="8" t="s">
        <v>2147</v>
      </c>
      <c r="L939" s="8" t="s">
        <v>669</v>
      </c>
      <c r="M939" s="8" t="s">
        <v>2148</v>
      </c>
      <c r="N939" s="11" t="s">
        <v>1333</v>
      </c>
      <c r="O939" s="8" t="s">
        <v>2144</v>
      </c>
      <c r="P939" s="8" t="s">
        <v>1387</v>
      </c>
      <c r="Q939" s="8" t="s">
        <v>1065</v>
      </c>
      <c r="R939" s="1" t="s">
        <v>4317</v>
      </c>
      <c r="S939" s="1" t="s">
        <v>4317</v>
      </c>
      <c r="T939" s="11" t="s">
        <v>1067</v>
      </c>
      <c r="U939" s="30" t="s">
        <v>1105</v>
      </c>
      <c r="V939" s="30" t="s">
        <v>1170</v>
      </c>
      <c r="W939" s="11" t="s">
        <v>1243</v>
      </c>
      <c r="X939" s="9">
        <v>0.375</v>
      </c>
      <c r="Y939" s="9">
        <v>0.5</v>
      </c>
      <c r="Z939" s="9">
        <v>0.125</v>
      </c>
      <c r="AA939" s="6">
        <v>1</v>
      </c>
      <c r="AB939" s="11">
        <v>4</v>
      </c>
      <c r="AC939" s="9">
        <f t="shared" si="76"/>
        <v>0.125</v>
      </c>
      <c r="AD939" s="7">
        <f t="shared" si="77"/>
        <v>0.5</v>
      </c>
    </row>
    <row r="940" spans="1:30" s="33" customFormat="1" ht="14.5" x14ac:dyDescent="0.35">
      <c r="A940" s="11" t="s">
        <v>29</v>
      </c>
      <c r="B940" s="11" t="s">
        <v>2248</v>
      </c>
      <c r="C940" s="11" t="s">
        <v>2119</v>
      </c>
      <c r="D940" s="12" t="s">
        <v>1414</v>
      </c>
      <c r="E940" s="5" t="s">
        <v>58</v>
      </c>
      <c r="F940" s="6">
        <v>1304</v>
      </c>
      <c r="G940" s="14" t="s">
        <v>2156</v>
      </c>
      <c r="H940" s="15" t="s">
        <v>2157</v>
      </c>
      <c r="I940" s="11" t="s">
        <v>670</v>
      </c>
      <c r="J940" s="8" t="s">
        <v>2154</v>
      </c>
      <c r="K940" s="8">
        <v>1</v>
      </c>
      <c r="L940" s="8" t="s">
        <v>669</v>
      </c>
      <c r="M940" s="8" t="s">
        <v>2155</v>
      </c>
      <c r="N940" s="11" t="s">
        <v>1333</v>
      </c>
      <c r="O940" s="8" t="s">
        <v>2144</v>
      </c>
      <c r="P940" s="8" t="s">
        <v>1387</v>
      </c>
      <c r="Q940" s="8" t="s">
        <v>1065</v>
      </c>
      <c r="R940" s="1" t="s">
        <v>4317</v>
      </c>
      <c r="S940" s="1" t="s">
        <v>4317</v>
      </c>
      <c r="T940" s="11" t="s">
        <v>1067</v>
      </c>
      <c r="U940" s="30" t="s">
        <v>1105</v>
      </c>
      <c r="V940" s="30" t="s">
        <v>1170</v>
      </c>
      <c r="W940" s="11" t="s">
        <v>1107</v>
      </c>
      <c r="X940" s="9">
        <v>0.54166666666666663</v>
      </c>
      <c r="Y940" s="9">
        <v>0.625</v>
      </c>
      <c r="Z940" s="9">
        <v>8.3333333333333329E-2</v>
      </c>
      <c r="AA940" s="6">
        <v>1</v>
      </c>
      <c r="AB940" s="11">
        <v>4</v>
      </c>
      <c r="AC940" s="9">
        <f t="shared" si="76"/>
        <v>8.3333333333333329E-2</v>
      </c>
      <c r="AD940" s="7">
        <f t="shared" si="77"/>
        <v>0.33333333333333331</v>
      </c>
    </row>
    <row r="941" spans="1:30" s="33" customFormat="1" ht="14.5" x14ac:dyDescent="0.35">
      <c r="A941" s="11" t="s">
        <v>29</v>
      </c>
      <c r="B941" s="11" t="s">
        <v>2248</v>
      </c>
      <c r="C941" s="11" t="s">
        <v>2119</v>
      </c>
      <c r="D941" s="12" t="s">
        <v>1414</v>
      </c>
      <c r="E941" s="5" t="s">
        <v>58</v>
      </c>
      <c r="F941" s="6">
        <v>1564</v>
      </c>
      <c r="G941" s="14" t="s">
        <v>2149</v>
      </c>
      <c r="H941" s="15" t="s">
        <v>2150</v>
      </c>
      <c r="I941" s="11" t="s">
        <v>670</v>
      </c>
      <c r="J941" s="8" t="s">
        <v>2151</v>
      </c>
      <c r="K941" s="8">
        <v>991</v>
      </c>
      <c r="L941" s="8" t="s">
        <v>2152</v>
      </c>
      <c r="M941" s="8" t="s">
        <v>2153</v>
      </c>
      <c r="N941" s="11" t="s">
        <v>1333</v>
      </c>
      <c r="O941" s="8" t="s">
        <v>2144</v>
      </c>
      <c r="P941" s="8" t="s">
        <v>1387</v>
      </c>
      <c r="Q941" s="8" t="s">
        <v>1065</v>
      </c>
      <c r="R941" s="1" t="s">
        <v>4317</v>
      </c>
      <c r="S941" s="1" t="s">
        <v>4317</v>
      </c>
      <c r="T941" s="11" t="s">
        <v>1067</v>
      </c>
      <c r="U941" s="30" t="s">
        <v>1105</v>
      </c>
      <c r="V941" s="30" t="s">
        <v>1170</v>
      </c>
      <c r="W941" s="11" t="s">
        <v>1107</v>
      </c>
      <c r="X941" s="9">
        <v>0.625</v>
      </c>
      <c r="Y941" s="9">
        <v>0.72222222222222221</v>
      </c>
      <c r="Z941" s="9">
        <v>9.7222222222222224E-2</v>
      </c>
      <c r="AA941" s="6">
        <v>1</v>
      </c>
      <c r="AB941" s="11">
        <v>4</v>
      </c>
      <c r="AC941" s="9">
        <f t="shared" si="76"/>
        <v>9.7222222222222224E-2</v>
      </c>
      <c r="AD941" s="7">
        <f t="shared" si="77"/>
        <v>0.3888888888888889</v>
      </c>
    </row>
    <row r="942" spans="1:30" s="33" customFormat="1" ht="14.5" x14ac:dyDescent="0.35">
      <c r="A942" s="11" t="s">
        <v>29</v>
      </c>
      <c r="B942" s="11" t="s">
        <v>2248</v>
      </c>
      <c r="C942" s="11" t="s">
        <v>2119</v>
      </c>
      <c r="D942" s="12" t="s">
        <v>1414</v>
      </c>
      <c r="E942" s="5" t="s">
        <v>58</v>
      </c>
      <c r="F942" s="6">
        <v>1821</v>
      </c>
      <c r="G942" s="14" t="s">
        <v>3317</v>
      </c>
      <c r="H942" s="15" t="s">
        <v>3318</v>
      </c>
      <c r="I942" s="11" t="s">
        <v>670</v>
      </c>
      <c r="J942" s="11" t="s">
        <v>2134</v>
      </c>
      <c r="K942" s="8">
        <v>1273</v>
      </c>
      <c r="L942" s="8" t="s">
        <v>3278</v>
      </c>
      <c r="M942" s="8" t="s">
        <v>3279</v>
      </c>
      <c r="N942" s="11" t="s">
        <v>1333</v>
      </c>
      <c r="O942" s="8" t="s">
        <v>1723</v>
      </c>
      <c r="P942" s="8" t="s">
        <v>1387</v>
      </c>
      <c r="Q942" s="8" t="s">
        <v>1065</v>
      </c>
      <c r="R942" s="1" t="s">
        <v>4317</v>
      </c>
      <c r="S942" s="1" t="s">
        <v>4317</v>
      </c>
      <c r="T942" s="11" t="s">
        <v>1069</v>
      </c>
      <c r="U942" s="30" t="s">
        <v>1105</v>
      </c>
      <c r="V942" s="30" t="s">
        <v>1171</v>
      </c>
      <c r="W942" s="11" t="s">
        <v>1243</v>
      </c>
      <c r="X942" s="9">
        <v>0.375</v>
      </c>
      <c r="Y942" s="9">
        <v>0.41666666666666669</v>
      </c>
      <c r="Z942" s="9">
        <v>4.1666666666666664E-2</v>
      </c>
      <c r="AA942" s="6">
        <v>1</v>
      </c>
      <c r="AB942" s="11">
        <v>4</v>
      </c>
      <c r="AC942" s="9">
        <f t="shared" si="76"/>
        <v>4.1666666666666664E-2</v>
      </c>
      <c r="AD942" s="7">
        <f t="shared" si="77"/>
        <v>0.16666666666666666</v>
      </c>
    </row>
    <row r="943" spans="1:30" s="30" customFormat="1" x14ac:dyDescent="0.3">
      <c r="A943" s="11" t="s">
        <v>29</v>
      </c>
      <c r="B943" s="11" t="s">
        <v>2248</v>
      </c>
      <c r="C943" s="11" t="s">
        <v>2119</v>
      </c>
      <c r="D943" s="13" t="s">
        <v>2120</v>
      </c>
      <c r="E943" s="4" t="s">
        <v>2121</v>
      </c>
      <c r="F943" s="6" t="s">
        <v>76</v>
      </c>
      <c r="G943" s="14" t="s">
        <v>2132</v>
      </c>
      <c r="H943" s="15" t="s">
        <v>2133</v>
      </c>
      <c r="I943" s="11" t="s">
        <v>2124</v>
      </c>
      <c r="J943" s="11" t="s">
        <v>2134</v>
      </c>
      <c r="K943" s="11">
        <v>1552</v>
      </c>
      <c r="L943" s="11" t="s">
        <v>2135</v>
      </c>
      <c r="M943" s="11" t="s">
        <v>2136</v>
      </c>
      <c r="N943" s="11" t="s">
        <v>1333</v>
      </c>
      <c r="O943" s="11" t="s">
        <v>1723</v>
      </c>
      <c r="P943" s="11" t="s">
        <v>1387</v>
      </c>
      <c r="Q943" s="11" t="s">
        <v>1061</v>
      </c>
      <c r="R943" s="11" t="s">
        <v>3255</v>
      </c>
      <c r="S943" s="11" t="s">
        <v>3255</v>
      </c>
      <c r="T943" s="11" t="s">
        <v>1069</v>
      </c>
      <c r="U943" s="30" t="s">
        <v>1105</v>
      </c>
      <c r="V943" s="30" t="s">
        <v>1171</v>
      </c>
      <c r="W943" s="11" t="s">
        <v>1107</v>
      </c>
      <c r="X943" s="9">
        <v>0.41666666666666669</v>
      </c>
      <c r="Y943" s="9">
        <v>0.72222222222222221</v>
      </c>
      <c r="Z943" s="9">
        <v>0.2638888888888889</v>
      </c>
      <c r="AA943" s="6">
        <v>1</v>
      </c>
      <c r="AB943" s="11">
        <v>4</v>
      </c>
      <c r="AC943" s="9">
        <f t="shared" si="76"/>
        <v>0.2638888888888889</v>
      </c>
      <c r="AD943" s="7">
        <f t="shared" si="77"/>
        <v>1.0555555555555556</v>
      </c>
    </row>
    <row r="944" spans="1:30" s="30" customFormat="1" x14ac:dyDescent="0.3">
      <c r="A944" s="11" t="s">
        <v>29</v>
      </c>
      <c r="B944" s="11" t="s">
        <v>2248</v>
      </c>
      <c r="C944" s="11" t="s">
        <v>2119</v>
      </c>
      <c r="D944" s="41" t="s">
        <v>1678</v>
      </c>
      <c r="E944" s="4" t="s">
        <v>195</v>
      </c>
      <c r="F944" s="6">
        <v>189</v>
      </c>
      <c r="G944" s="14" t="s">
        <v>2137</v>
      </c>
      <c r="H944" s="15" t="s">
        <v>2138</v>
      </c>
      <c r="I944" s="11" t="s">
        <v>721</v>
      </c>
      <c r="J944" s="11" t="s">
        <v>2139</v>
      </c>
      <c r="K944" s="11">
        <v>1280</v>
      </c>
      <c r="L944" s="11" t="s">
        <v>2140</v>
      </c>
      <c r="M944" s="11" t="s">
        <v>2141</v>
      </c>
      <c r="N944" s="11" t="s">
        <v>1333</v>
      </c>
      <c r="O944" s="11" t="s">
        <v>2126</v>
      </c>
      <c r="P944" s="11" t="s">
        <v>1387</v>
      </c>
      <c r="Q944" s="11" t="s">
        <v>1065</v>
      </c>
      <c r="R944" s="11" t="s">
        <v>1066</v>
      </c>
      <c r="S944" s="11" t="s">
        <v>1066</v>
      </c>
      <c r="T944" s="11" t="s">
        <v>1071</v>
      </c>
      <c r="U944" s="30" t="s">
        <v>1105</v>
      </c>
      <c r="V944" s="30" t="s">
        <v>1172</v>
      </c>
      <c r="W944" s="11" t="s">
        <v>1243</v>
      </c>
      <c r="X944" s="9">
        <v>0.375</v>
      </c>
      <c r="Y944" s="9">
        <v>0.5</v>
      </c>
      <c r="Z944" s="9">
        <v>0.125</v>
      </c>
      <c r="AA944" s="6">
        <v>1</v>
      </c>
      <c r="AB944" s="11">
        <v>4</v>
      </c>
      <c r="AC944" s="9">
        <f t="shared" si="76"/>
        <v>0.125</v>
      </c>
      <c r="AD944" s="7">
        <f t="shared" si="77"/>
        <v>0.5</v>
      </c>
    </row>
    <row r="945" spans="1:30" s="33" customFormat="1" ht="14.5" x14ac:dyDescent="0.35">
      <c r="A945" s="11" t="s">
        <v>29</v>
      </c>
      <c r="B945" s="11" t="s">
        <v>2248</v>
      </c>
      <c r="C945" s="11" t="s">
        <v>2119</v>
      </c>
      <c r="D945" s="13" t="s">
        <v>2120</v>
      </c>
      <c r="E945" s="4" t="s">
        <v>2121</v>
      </c>
      <c r="F945" s="6" t="s">
        <v>76</v>
      </c>
      <c r="G945" s="14" t="s">
        <v>2122</v>
      </c>
      <c r="H945" s="15" t="s">
        <v>2123</v>
      </c>
      <c r="I945" s="11" t="s">
        <v>2124</v>
      </c>
      <c r="J945" s="11" t="s">
        <v>1665</v>
      </c>
      <c r="K945" s="11">
        <v>1738</v>
      </c>
      <c r="L945" s="11" t="s">
        <v>669</v>
      </c>
      <c r="M945" s="11" t="s">
        <v>2125</v>
      </c>
      <c r="N945" s="11" t="s">
        <v>1333</v>
      </c>
      <c r="O945" s="11" t="s">
        <v>2126</v>
      </c>
      <c r="P945" s="11" t="s">
        <v>1387</v>
      </c>
      <c r="Q945" s="11" t="s">
        <v>1061</v>
      </c>
      <c r="R945" s="11" t="s">
        <v>3255</v>
      </c>
      <c r="S945" s="11" t="s">
        <v>3255</v>
      </c>
      <c r="T945" s="11" t="s">
        <v>1071</v>
      </c>
      <c r="U945" s="30" t="s">
        <v>1105</v>
      </c>
      <c r="V945" s="30" t="s">
        <v>1172</v>
      </c>
      <c r="W945" s="11" t="s">
        <v>1107</v>
      </c>
      <c r="X945" s="9">
        <v>0.54166666666666663</v>
      </c>
      <c r="Y945" s="9">
        <v>0.72222222222222221</v>
      </c>
      <c r="Z945" s="9">
        <v>0.18055555555555555</v>
      </c>
      <c r="AA945" s="6">
        <v>1</v>
      </c>
      <c r="AB945" s="11">
        <v>4</v>
      </c>
      <c r="AC945" s="9">
        <f t="shared" si="76"/>
        <v>0.18055555555555555</v>
      </c>
      <c r="AD945" s="7">
        <f t="shared" si="77"/>
        <v>0.72222222222222221</v>
      </c>
    </row>
    <row r="946" spans="1:30" s="30" customFormat="1" x14ac:dyDescent="0.3">
      <c r="A946" s="11" t="s">
        <v>29</v>
      </c>
      <c r="B946" s="11" t="s">
        <v>2248</v>
      </c>
      <c r="C946" s="11" t="s">
        <v>2119</v>
      </c>
      <c r="D946" s="12" t="s">
        <v>1421</v>
      </c>
      <c r="E946" s="4" t="s">
        <v>59</v>
      </c>
      <c r="F946" s="6">
        <v>1802</v>
      </c>
      <c r="G946" s="14" t="s">
        <v>3280</v>
      </c>
      <c r="H946" s="15" t="s">
        <v>3281</v>
      </c>
      <c r="I946" s="11" t="s">
        <v>673</v>
      </c>
      <c r="J946" s="11" t="s">
        <v>3282</v>
      </c>
      <c r="K946" s="11">
        <v>306</v>
      </c>
      <c r="L946" s="11" t="s">
        <v>3283</v>
      </c>
      <c r="M946" s="11" t="s">
        <v>3284</v>
      </c>
      <c r="N946" s="11" t="s">
        <v>1333</v>
      </c>
      <c r="O946" s="11" t="s">
        <v>3285</v>
      </c>
      <c r="P946" s="11" t="s">
        <v>1387</v>
      </c>
      <c r="Q946" s="11" t="s">
        <v>1065</v>
      </c>
      <c r="R946" s="11" t="s">
        <v>1066</v>
      </c>
      <c r="S946" s="11" t="s">
        <v>1066</v>
      </c>
      <c r="T946" s="11" t="s">
        <v>1180</v>
      </c>
      <c r="U946" s="30" t="s">
        <v>1105</v>
      </c>
      <c r="V946" s="30" t="s">
        <v>1173</v>
      </c>
      <c r="W946" s="11" t="s">
        <v>1243</v>
      </c>
      <c r="X946" s="9">
        <v>0.375</v>
      </c>
      <c r="Y946" s="9">
        <v>0.40277777777777773</v>
      </c>
      <c r="Z946" s="9">
        <v>2.7777777777777776E-2</v>
      </c>
      <c r="AA946" s="6">
        <v>1</v>
      </c>
      <c r="AB946" s="11">
        <v>4</v>
      </c>
      <c r="AC946" s="9">
        <f t="shared" si="76"/>
        <v>2.7777777777777776E-2</v>
      </c>
      <c r="AD946" s="7">
        <f t="shared" si="77"/>
        <v>0.1111111111111111</v>
      </c>
    </row>
    <row r="947" spans="1:30" s="30" customFormat="1" x14ac:dyDescent="0.3">
      <c r="A947" s="11" t="s">
        <v>29</v>
      </c>
      <c r="B947" s="11" t="s">
        <v>2248</v>
      </c>
      <c r="C947" s="11" t="s">
        <v>2119</v>
      </c>
      <c r="D947" s="12" t="s">
        <v>1414</v>
      </c>
      <c r="E947" s="4" t="s">
        <v>58</v>
      </c>
      <c r="F947" s="6">
        <v>1353</v>
      </c>
      <c r="G947" s="14" t="s">
        <v>3286</v>
      </c>
      <c r="H947" s="15" t="s">
        <v>3287</v>
      </c>
      <c r="I947" s="11" t="s">
        <v>670</v>
      </c>
      <c r="J947" s="11" t="s">
        <v>3282</v>
      </c>
      <c r="K947" s="11">
        <v>307</v>
      </c>
      <c r="L947" s="11" t="s">
        <v>3283</v>
      </c>
      <c r="M947" s="11" t="s">
        <v>3284</v>
      </c>
      <c r="N947" s="11" t="s">
        <v>1333</v>
      </c>
      <c r="O947" s="11" t="s">
        <v>3285</v>
      </c>
      <c r="P947" s="11" t="s">
        <v>1387</v>
      </c>
      <c r="Q947" s="11" t="s">
        <v>1065</v>
      </c>
      <c r="R947" s="1" t="s">
        <v>4317</v>
      </c>
      <c r="S947" s="1" t="s">
        <v>4317</v>
      </c>
      <c r="T947" s="11" t="s">
        <v>1180</v>
      </c>
      <c r="U947" s="30" t="s">
        <v>1105</v>
      </c>
      <c r="V947" s="30" t="s">
        <v>1173</v>
      </c>
      <c r="W947" s="11" t="s">
        <v>1243</v>
      </c>
      <c r="X947" s="9">
        <v>0.40277777777777773</v>
      </c>
      <c r="Y947" s="9">
        <v>0.43055555555555558</v>
      </c>
      <c r="Z947" s="9">
        <v>2.7777777777777776E-2</v>
      </c>
      <c r="AA947" s="6">
        <v>1</v>
      </c>
      <c r="AB947" s="11">
        <v>4</v>
      </c>
      <c r="AC947" s="9">
        <f t="shared" si="76"/>
        <v>2.7777777777777776E-2</v>
      </c>
      <c r="AD947" s="7">
        <f t="shared" si="77"/>
        <v>0.1111111111111111</v>
      </c>
    </row>
    <row r="948" spans="1:30" s="33" customFormat="1" ht="14.5" x14ac:dyDescent="0.35">
      <c r="A948" s="11" t="s">
        <v>29</v>
      </c>
      <c r="B948" s="11" t="s">
        <v>2248</v>
      </c>
      <c r="C948" s="11" t="s">
        <v>2119</v>
      </c>
      <c r="D948" s="41" t="s">
        <v>1678</v>
      </c>
      <c r="E948" s="4" t="s">
        <v>195</v>
      </c>
      <c r="F948" s="6">
        <v>189</v>
      </c>
      <c r="G948" s="14" t="s">
        <v>2137</v>
      </c>
      <c r="H948" s="15" t="s">
        <v>2138</v>
      </c>
      <c r="I948" s="11" t="s">
        <v>721</v>
      </c>
      <c r="J948" s="11" t="s">
        <v>2139</v>
      </c>
      <c r="K948" s="11">
        <v>1280</v>
      </c>
      <c r="L948" s="11" t="s">
        <v>2140</v>
      </c>
      <c r="M948" s="11" t="s">
        <v>2141</v>
      </c>
      <c r="N948" s="11" t="s">
        <v>1333</v>
      </c>
      <c r="O948" s="11" t="s">
        <v>2126</v>
      </c>
      <c r="P948" s="11" t="s">
        <v>1387</v>
      </c>
      <c r="Q948" s="11" t="s">
        <v>1065</v>
      </c>
      <c r="R948" s="11" t="s">
        <v>1066</v>
      </c>
      <c r="S948" s="11" t="s">
        <v>1066</v>
      </c>
      <c r="T948" s="11" t="s">
        <v>1180</v>
      </c>
      <c r="U948" s="30" t="s">
        <v>1105</v>
      </c>
      <c r="V948" s="11" t="s">
        <v>1173</v>
      </c>
      <c r="W948" s="11" t="s">
        <v>1107</v>
      </c>
      <c r="X948" s="9">
        <v>0.43055555555555558</v>
      </c>
      <c r="Y948" s="9">
        <v>0.72222222222222221</v>
      </c>
      <c r="Z948" s="9">
        <v>0.25</v>
      </c>
      <c r="AA948" s="6">
        <v>1</v>
      </c>
      <c r="AB948" s="11">
        <v>4</v>
      </c>
      <c r="AC948" s="9">
        <f t="shared" si="76"/>
        <v>0.25</v>
      </c>
      <c r="AD948" s="7">
        <f t="shared" si="77"/>
        <v>1</v>
      </c>
    </row>
    <row r="949" spans="1:30" s="33" customFormat="1" ht="14.5" x14ac:dyDescent="0.35">
      <c r="A949" s="8" t="s">
        <v>29</v>
      </c>
      <c r="B949" s="11" t="s">
        <v>2248</v>
      </c>
      <c r="C949" s="11" t="s">
        <v>2158</v>
      </c>
      <c r="D949" s="13" t="s">
        <v>2159</v>
      </c>
      <c r="E949" s="4" t="s">
        <v>2160</v>
      </c>
      <c r="F949" s="6" t="s">
        <v>2161</v>
      </c>
      <c r="G949" s="14" t="s">
        <v>2162</v>
      </c>
      <c r="H949" s="15" t="s">
        <v>2163</v>
      </c>
      <c r="I949" s="11" t="s">
        <v>2164</v>
      </c>
      <c r="J949" s="11" t="s">
        <v>1665</v>
      </c>
      <c r="K949" s="11">
        <v>1405</v>
      </c>
      <c r="L949" s="11" t="s">
        <v>669</v>
      </c>
      <c r="M949" s="11" t="s">
        <v>2165</v>
      </c>
      <c r="N949" s="11" t="s">
        <v>1333</v>
      </c>
      <c r="O949" s="11" t="s">
        <v>2126</v>
      </c>
      <c r="P949" s="11" t="s">
        <v>1387</v>
      </c>
      <c r="Q949" s="11" t="s">
        <v>1061</v>
      </c>
      <c r="R949" s="11" t="s">
        <v>3255</v>
      </c>
      <c r="S949" s="11" t="s">
        <v>3255</v>
      </c>
      <c r="T949" s="11" t="s">
        <v>1062</v>
      </c>
      <c r="U949" s="30" t="s">
        <v>1105</v>
      </c>
      <c r="V949" s="11" t="s">
        <v>1168</v>
      </c>
      <c r="W949" s="11" t="s">
        <v>1106</v>
      </c>
      <c r="X949" s="9">
        <v>0.375</v>
      </c>
      <c r="Y949" s="9">
        <v>0.72222222222222221</v>
      </c>
      <c r="Z949" s="9">
        <v>0.30555555555555552</v>
      </c>
      <c r="AA949" s="36">
        <v>1</v>
      </c>
      <c r="AB949" s="42">
        <v>4</v>
      </c>
      <c r="AC949" s="9">
        <f t="shared" si="76"/>
        <v>0.30555555555555552</v>
      </c>
      <c r="AD949" s="7">
        <f t="shared" si="77"/>
        <v>1.2222222222222221</v>
      </c>
    </row>
    <row r="950" spans="1:30" s="30" customFormat="1" x14ac:dyDescent="0.3">
      <c r="A950" s="8" t="s">
        <v>29</v>
      </c>
      <c r="B950" s="11" t="s">
        <v>2248</v>
      </c>
      <c r="C950" s="11" t="s">
        <v>2158</v>
      </c>
      <c r="D950" s="13" t="s">
        <v>2159</v>
      </c>
      <c r="E950" s="4" t="s">
        <v>2160</v>
      </c>
      <c r="F950" s="6" t="s">
        <v>2166</v>
      </c>
      <c r="G950" s="14" t="s">
        <v>2167</v>
      </c>
      <c r="H950" s="15" t="s">
        <v>2168</v>
      </c>
      <c r="I950" s="11" t="s">
        <v>2164</v>
      </c>
      <c r="J950" s="11" t="s">
        <v>2143</v>
      </c>
      <c r="K950" s="11">
        <v>195</v>
      </c>
      <c r="L950" s="11" t="s">
        <v>2169</v>
      </c>
      <c r="M950" s="11" t="s">
        <v>2148</v>
      </c>
      <c r="N950" s="11" t="s">
        <v>1333</v>
      </c>
      <c r="O950" s="11" t="s">
        <v>2144</v>
      </c>
      <c r="P950" s="11" t="s">
        <v>1387</v>
      </c>
      <c r="Q950" s="11" t="s">
        <v>1061</v>
      </c>
      <c r="R950" s="11" t="s">
        <v>3255</v>
      </c>
      <c r="S950" s="11" t="s">
        <v>3255</v>
      </c>
      <c r="T950" s="11" t="s">
        <v>1064</v>
      </c>
      <c r="U950" s="30" t="s">
        <v>1105</v>
      </c>
      <c r="V950" s="11" t="s">
        <v>1169</v>
      </c>
      <c r="W950" s="11" t="s">
        <v>1106</v>
      </c>
      <c r="X950" s="9">
        <v>0.375</v>
      </c>
      <c r="Y950" s="9">
        <v>0.72222222222222221</v>
      </c>
      <c r="Z950" s="9">
        <v>0.30555555555555552</v>
      </c>
      <c r="AA950" s="6">
        <v>1</v>
      </c>
      <c r="AB950" s="42">
        <v>4</v>
      </c>
      <c r="AC950" s="9">
        <f t="shared" si="76"/>
        <v>0.30555555555555552</v>
      </c>
      <c r="AD950" s="7">
        <f t="shared" si="77"/>
        <v>1.2222222222222221</v>
      </c>
    </row>
    <row r="951" spans="1:30" s="30" customFormat="1" x14ac:dyDescent="0.3">
      <c r="A951" s="8" t="s">
        <v>29</v>
      </c>
      <c r="B951" s="11" t="s">
        <v>2248</v>
      </c>
      <c r="C951" s="11" t="s">
        <v>2158</v>
      </c>
      <c r="D951" s="13" t="s">
        <v>2159</v>
      </c>
      <c r="E951" s="4" t="s">
        <v>2160</v>
      </c>
      <c r="F951" s="6" t="s">
        <v>2170</v>
      </c>
      <c r="G951" s="14" t="s">
        <v>2171</v>
      </c>
      <c r="H951" s="15" t="s">
        <v>2172</v>
      </c>
      <c r="I951" s="11" t="s">
        <v>2164</v>
      </c>
      <c r="J951" s="11" t="s">
        <v>2173</v>
      </c>
      <c r="K951" s="11">
        <v>445</v>
      </c>
      <c r="L951" s="11" t="s">
        <v>669</v>
      </c>
      <c r="M951" s="11" t="s">
        <v>2174</v>
      </c>
      <c r="N951" s="11" t="s">
        <v>1333</v>
      </c>
      <c r="O951" s="11" t="s">
        <v>2142</v>
      </c>
      <c r="P951" s="11" t="s">
        <v>1387</v>
      </c>
      <c r="Q951" s="11" t="s">
        <v>1061</v>
      </c>
      <c r="R951" s="11" t="s">
        <v>3255</v>
      </c>
      <c r="S951" s="11" t="s">
        <v>3255</v>
      </c>
      <c r="T951" s="11" t="s">
        <v>1067</v>
      </c>
      <c r="U951" s="30" t="s">
        <v>1105</v>
      </c>
      <c r="V951" s="11" t="s">
        <v>1170</v>
      </c>
      <c r="W951" s="11" t="s">
        <v>1106</v>
      </c>
      <c r="X951" s="9">
        <v>0.375</v>
      </c>
      <c r="Y951" s="9">
        <v>0.72222222222222221</v>
      </c>
      <c r="Z951" s="9">
        <v>0.30555555555555552</v>
      </c>
      <c r="AA951" s="36">
        <v>1</v>
      </c>
      <c r="AB951" s="42">
        <v>4</v>
      </c>
      <c r="AC951" s="9">
        <f t="shared" si="76"/>
        <v>0.30555555555555552</v>
      </c>
      <c r="AD951" s="7">
        <f t="shared" si="77"/>
        <v>1.2222222222222221</v>
      </c>
    </row>
    <row r="952" spans="1:30" s="30" customFormat="1" x14ac:dyDescent="0.3">
      <c r="A952" s="8" t="s">
        <v>29</v>
      </c>
      <c r="B952" s="11" t="s">
        <v>2248</v>
      </c>
      <c r="C952" s="11" t="s">
        <v>2158</v>
      </c>
      <c r="D952" s="13" t="s">
        <v>2159</v>
      </c>
      <c r="E952" s="4" t="s">
        <v>2160</v>
      </c>
      <c r="F952" s="6" t="s">
        <v>2175</v>
      </c>
      <c r="G952" s="14" t="s">
        <v>2176</v>
      </c>
      <c r="H952" s="15" t="s">
        <v>2177</v>
      </c>
      <c r="I952" s="11" t="s">
        <v>2164</v>
      </c>
      <c r="J952" s="11" t="s">
        <v>2178</v>
      </c>
      <c r="K952" s="11">
        <v>216</v>
      </c>
      <c r="L952" s="11" t="s">
        <v>669</v>
      </c>
      <c r="M952" s="11" t="s">
        <v>2179</v>
      </c>
      <c r="N952" s="11" t="s">
        <v>1333</v>
      </c>
      <c r="O952" s="11" t="s">
        <v>2131</v>
      </c>
      <c r="P952" s="11" t="s">
        <v>1387</v>
      </c>
      <c r="Q952" s="11" t="s">
        <v>1061</v>
      </c>
      <c r="R952" s="11" t="s">
        <v>3255</v>
      </c>
      <c r="S952" s="11" t="s">
        <v>3255</v>
      </c>
      <c r="T952" s="11" t="s">
        <v>1069</v>
      </c>
      <c r="U952" s="30" t="s">
        <v>1105</v>
      </c>
      <c r="V952" s="11" t="s">
        <v>1171</v>
      </c>
      <c r="W952" s="11" t="s">
        <v>1106</v>
      </c>
      <c r="X952" s="9">
        <v>0.375</v>
      </c>
      <c r="Y952" s="9">
        <v>0.72222222222222221</v>
      </c>
      <c r="Z952" s="9">
        <v>0.30555555555555552</v>
      </c>
      <c r="AA952" s="36">
        <v>1</v>
      </c>
      <c r="AB952" s="42">
        <v>4</v>
      </c>
      <c r="AC952" s="9">
        <f t="shared" si="76"/>
        <v>0.30555555555555552</v>
      </c>
      <c r="AD952" s="7">
        <f t="shared" si="77"/>
        <v>1.2222222222222221</v>
      </c>
    </row>
    <row r="953" spans="1:30" s="30" customFormat="1" x14ac:dyDescent="0.3">
      <c r="A953" s="8" t="s">
        <v>29</v>
      </c>
      <c r="B953" s="11" t="s">
        <v>2248</v>
      </c>
      <c r="C953" s="11" t="s">
        <v>2158</v>
      </c>
      <c r="D953" s="41" t="s">
        <v>2159</v>
      </c>
      <c r="E953" s="4" t="s">
        <v>2160</v>
      </c>
      <c r="F953" s="6" t="s">
        <v>2180</v>
      </c>
      <c r="G953" s="14" t="s">
        <v>2181</v>
      </c>
      <c r="H953" s="15" t="s">
        <v>2182</v>
      </c>
      <c r="I953" s="11" t="s">
        <v>2164</v>
      </c>
      <c r="J953" s="11" t="s">
        <v>2183</v>
      </c>
      <c r="K953" s="11">
        <v>242</v>
      </c>
      <c r="L953" s="11" t="s">
        <v>2184</v>
      </c>
      <c r="M953" s="11" t="s">
        <v>2148</v>
      </c>
      <c r="N953" s="11" t="s">
        <v>1333</v>
      </c>
      <c r="O953" s="11" t="s">
        <v>1723</v>
      </c>
      <c r="P953" s="11" t="s">
        <v>1387</v>
      </c>
      <c r="Q953" s="11" t="s">
        <v>1061</v>
      </c>
      <c r="R953" s="11" t="s">
        <v>3255</v>
      </c>
      <c r="S953" s="11" t="s">
        <v>3255</v>
      </c>
      <c r="T953" s="11" t="s">
        <v>1071</v>
      </c>
      <c r="U953" s="30" t="s">
        <v>1105</v>
      </c>
      <c r="V953" s="11" t="s">
        <v>1172</v>
      </c>
      <c r="W953" s="11" t="s">
        <v>1106</v>
      </c>
      <c r="X953" s="9">
        <v>0.375</v>
      </c>
      <c r="Y953" s="9">
        <v>0.72222222222222221</v>
      </c>
      <c r="Z953" s="9">
        <v>0.30555555555555552</v>
      </c>
      <c r="AA953" s="36">
        <v>1</v>
      </c>
      <c r="AB953" s="42">
        <v>4</v>
      </c>
      <c r="AC953" s="9">
        <f t="shared" si="76"/>
        <v>0.30555555555555552</v>
      </c>
      <c r="AD953" s="7">
        <f t="shared" si="77"/>
        <v>1.2222222222222221</v>
      </c>
    </row>
    <row r="954" spans="1:30" s="30" customFormat="1" x14ac:dyDescent="0.3">
      <c r="A954" s="8" t="s">
        <v>29</v>
      </c>
      <c r="B954" s="11" t="s">
        <v>2248</v>
      </c>
      <c r="C954" s="11" t="s">
        <v>2158</v>
      </c>
      <c r="D954" s="13" t="s">
        <v>2159</v>
      </c>
      <c r="E954" s="4" t="s">
        <v>2160</v>
      </c>
      <c r="F954" s="6" t="s">
        <v>2785</v>
      </c>
      <c r="G954" s="14" t="s">
        <v>2805</v>
      </c>
      <c r="H954" s="15" t="s">
        <v>2806</v>
      </c>
      <c r="I954" s="11" t="s">
        <v>2164</v>
      </c>
      <c r="J954" s="11" t="s">
        <v>2784</v>
      </c>
      <c r="K954" s="11">
        <v>368</v>
      </c>
      <c r="L954" s="11" t="s">
        <v>669</v>
      </c>
      <c r="M954" s="11" t="s">
        <v>2786</v>
      </c>
      <c r="N954" s="11" t="s">
        <v>1333</v>
      </c>
      <c r="O954" s="11" t="s">
        <v>2131</v>
      </c>
      <c r="P954" s="11" t="s">
        <v>1387</v>
      </c>
      <c r="Q954" s="11" t="s">
        <v>1061</v>
      </c>
      <c r="R954" s="11" t="s">
        <v>3255</v>
      </c>
      <c r="S954" s="11" t="s">
        <v>3255</v>
      </c>
      <c r="T954" s="11" t="s">
        <v>1180</v>
      </c>
      <c r="U954" s="30" t="s">
        <v>1105</v>
      </c>
      <c r="V954" s="11" t="s">
        <v>1173</v>
      </c>
      <c r="W954" s="11" t="s">
        <v>1106</v>
      </c>
      <c r="X954" s="9">
        <v>0.375</v>
      </c>
      <c r="Y954" s="9">
        <v>0.72222222222222221</v>
      </c>
      <c r="Z954" s="9">
        <v>0.30555555555555552</v>
      </c>
      <c r="AA954" s="36">
        <v>1</v>
      </c>
      <c r="AB954" s="42">
        <v>4</v>
      </c>
      <c r="AC954" s="9">
        <f t="shared" si="76"/>
        <v>0.30555555555555552</v>
      </c>
      <c r="AD954" s="7">
        <f t="shared" si="77"/>
        <v>1.2222222222222221</v>
      </c>
    </row>
    <row r="955" spans="1:30" s="30" customFormat="1" x14ac:dyDescent="0.3">
      <c r="A955" s="8" t="s">
        <v>29</v>
      </c>
      <c r="B955" s="11" t="s">
        <v>3319</v>
      </c>
      <c r="C955" s="11" t="s">
        <v>48</v>
      </c>
      <c r="D955" s="12" t="s">
        <v>1414</v>
      </c>
      <c r="E955" s="5" t="s">
        <v>58</v>
      </c>
      <c r="F955" s="6">
        <v>2096</v>
      </c>
      <c r="G955" s="14" t="s">
        <v>2397</v>
      </c>
      <c r="H955" s="15" t="s">
        <v>2398</v>
      </c>
      <c r="I955" s="8" t="s">
        <v>670</v>
      </c>
      <c r="J955" s="8" t="s">
        <v>896</v>
      </c>
      <c r="K955" s="8">
        <v>197</v>
      </c>
      <c r="L955" s="8" t="s">
        <v>892</v>
      </c>
      <c r="M955" s="8" t="s">
        <v>1037</v>
      </c>
      <c r="N955" s="8" t="s">
        <v>1056</v>
      </c>
      <c r="O955" s="8" t="s">
        <v>1104</v>
      </c>
      <c r="P955" s="8" t="s">
        <v>1103</v>
      </c>
      <c r="Q955" s="8" t="s">
        <v>1065</v>
      </c>
      <c r="R955" s="1" t="s">
        <v>4317</v>
      </c>
      <c r="S955" s="1" t="s">
        <v>4317</v>
      </c>
      <c r="T955" s="8" t="s">
        <v>1062</v>
      </c>
      <c r="U955" s="1" t="s">
        <v>1105</v>
      </c>
      <c r="V955" s="8" t="s">
        <v>1168</v>
      </c>
      <c r="W955" s="8" t="s">
        <v>1243</v>
      </c>
      <c r="X955" s="10">
        <v>0.375</v>
      </c>
      <c r="Y955" s="10">
        <v>0.4375</v>
      </c>
      <c r="Z955" s="10">
        <v>6.25E-2</v>
      </c>
      <c r="AA955" s="6">
        <v>1</v>
      </c>
      <c r="AB955" s="8">
        <v>4</v>
      </c>
      <c r="AC955" s="9">
        <f t="shared" si="76"/>
        <v>6.25E-2</v>
      </c>
      <c r="AD955" s="7">
        <f t="shared" si="77"/>
        <v>0.25</v>
      </c>
    </row>
    <row r="956" spans="1:30" s="30" customFormat="1" x14ac:dyDescent="0.3">
      <c r="A956" s="8" t="s">
        <v>29</v>
      </c>
      <c r="B956" s="11" t="s">
        <v>3319</v>
      </c>
      <c r="C956" s="11" t="s">
        <v>48</v>
      </c>
      <c r="D956" s="41" t="s">
        <v>1421</v>
      </c>
      <c r="E956" s="5" t="s">
        <v>59</v>
      </c>
      <c r="F956" s="6">
        <v>764</v>
      </c>
      <c r="G956" s="14" t="s">
        <v>607</v>
      </c>
      <c r="H956" s="15" t="s">
        <v>608</v>
      </c>
      <c r="I956" s="8" t="s">
        <v>673</v>
      </c>
      <c r="J956" s="8" t="s">
        <v>896</v>
      </c>
      <c r="K956" s="8">
        <v>32</v>
      </c>
      <c r="L956" s="8" t="s">
        <v>892</v>
      </c>
      <c r="M956" s="8" t="s">
        <v>1037</v>
      </c>
      <c r="N956" s="8" t="s">
        <v>1056</v>
      </c>
      <c r="O956" s="8" t="s">
        <v>1104</v>
      </c>
      <c r="P956" s="8" t="s">
        <v>1103</v>
      </c>
      <c r="Q956" s="8" t="s">
        <v>1065</v>
      </c>
      <c r="R956" s="11" t="s">
        <v>1066</v>
      </c>
      <c r="S956" s="11" t="s">
        <v>1066</v>
      </c>
      <c r="T956" s="8" t="s">
        <v>1062</v>
      </c>
      <c r="U956" s="1" t="s">
        <v>1105</v>
      </c>
      <c r="V956" s="8" t="s">
        <v>1168</v>
      </c>
      <c r="W956" s="8" t="s">
        <v>1243</v>
      </c>
      <c r="X956" s="10">
        <v>0.4375</v>
      </c>
      <c r="Y956" s="10">
        <v>0.5</v>
      </c>
      <c r="Z956" s="10">
        <v>6.25E-2</v>
      </c>
      <c r="AA956" s="6">
        <v>1</v>
      </c>
      <c r="AB956" s="8">
        <v>4</v>
      </c>
      <c r="AC956" s="9">
        <f t="shared" si="76"/>
        <v>6.25E-2</v>
      </c>
      <c r="AD956" s="7">
        <f t="shared" si="77"/>
        <v>0.25</v>
      </c>
    </row>
    <row r="957" spans="1:30" s="30" customFormat="1" x14ac:dyDescent="0.3">
      <c r="A957" s="8" t="s">
        <v>29</v>
      </c>
      <c r="B957" s="11" t="s">
        <v>3319</v>
      </c>
      <c r="C957" s="11" t="s">
        <v>48</v>
      </c>
      <c r="D957" s="12" t="s">
        <v>1155</v>
      </c>
      <c r="E957" s="5" t="s">
        <v>611</v>
      </c>
      <c r="F957" s="6">
        <v>13</v>
      </c>
      <c r="G957" s="14" t="s">
        <v>2399</v>
      </c>
      <c r="H957" s="15" t="s">
        <v>2400</v>
      </c>
      <c r="I957" s="8" t="s">
        <v>899</v>
      </c>
      <c r="J957" s="8" t="s">
        <v>896</v>
      </c>
      <c r="K957" s="8">
        <v>693</v>
      </c>
      <c r="L957" s="8" t="s">
        <v>892</v>
      </c>
      <c r="M957" s="8" t="s">
        <v>1037</v>
      </c>
      <c r="N957" s="8" t="s">
        <v>1056</v>
      </c>
      <c r="O957" s="8" t="s">
        <v>1104</v>
      </c>
      <c r="P957" s="8" t="s">
        <v>1103</v>
      </c>
      <c r="Q957" s="8" t="s">
        <v>1065</v>
      </c>
      <c r="R957" s="11" t="s">
        <v>1074</v>
      </c>
      <c r="S957" s="11" t="s">
        <v>1074</v>
      </c>
      <c r="T957" s="25" t="s">
        <v>1062</v>
      </c>
      <c r="U957" s="1" t="s">
        <v>1105</v>
      </c>
      <c r="V957" s="25" t="s">
        <v>1168</v>
      </c>
      <c r="W957" s="8" t="s">
        <v>1107</v>
      </c>
      <c r="X957" s="10">
        <v>0.54166666666666663</v>
      </c>
      <c r="Y957" s="10">
        <v>0.58333333333333337</v>
      </c>
      <c r="Z957" s="10">
        <v>4.1666666666666664E-2</v>
      </c>
      <c r="AA957" s="6">
        <v>1</v>
      </c>
      <c r="AB957" s="8">
        <v>4</v>
      </c>
      <c r="AC957" s="9">
        <f t="shared" si="76"/>
        <v>4.1666666666666664E-2</v>
      </c>
      <c r="AD957" s="7">
        <f t="shared" si="77"/>
        <v>0.16666666666666666</v>
      </c>
    </row>
    <row r="958" spans="1:30" s="30" customFormat="1" x14ac:dyDescent="0.3">
      <c r="A958" s="8" t="s">
        <v>29</v>
      </c>
      <c r="B958" s="11" t="s">
        <v>3319</v>
      </c>
      <c r="C958" s="11" t="s">
        <v>48</v>
      </c>
      <c r="D958" s="13" t="s">
        <v>1241</v>
      </c>
      <c r="E958" s="5" t="s">
        <v>284</v>
      </c>
      <c r="F958" s="6">
        <v>15</v>
      </c>
      <c r="G958" s="14" t="s">
        <v>2401</v>
      </c>
      <c r="H958" s="15" t="s">
        <v>2396</v>
      </c>
      <c r="I958" s="8" t="s">
        <v>752</v>
      </c>
      <c r="J958" s="8" t="s">
        <v>896</v>
      </c>
      <c r="K958" s="8">
        <v>85</v>
      </c>
      <c r="L958" s="8" t="s">
        <v>892</v>
      </c>
      <c r="M958" s="8" t="s">
        <v>1037</v>
      </c>
      <c r="N958" s="8" t="s">
        <v>1056</v>
      </c>
      <c r="O958" s="8" t="s">
        <v>1104</v>
      </c>
      <c r="P958" s="8" t="s">
        <v>1103</v>
      </c>
      <c r="Q958" s="8" t="s">
        <v>1065</v>
      </c>
      <c r="R958" s="11" t="s">
        <v>1074</v>
      </c>
      <c r="S958" s="11" t="s">
        <v>1074</v>
      </c>
      <c r="T958" s="8" t="s">
        <v>1062</v>
      </c>
      <c r="U958" s="1" t="s">
        <v>1105</v>
      </c>
      <c r="V958" s="8" t="s">
        <v>1168</v>
      </c>
      <c r="W958" s="8" t="s">
        <v>1107</v>
      </c>
      <c r="X958" s="10">
        <v>0.58333333333333337</v>
      </c>
      <c r="Y958" s="10">
        <v>0.72222222222222221</v>
      </c>
      <c r="Z958" s="10">
        <v>0.1388888888888889</v>
      </c>
      <c r="AA958" s="6">
        <v>1</v>
      </c>
      <c r="AB958" s="8">
        <v>4</v>
      </c>
      <c r="AC958" s="9">
        <f t="shared" si="76"/>
        <v>0.1388888888888889</v>
      </c>
      <c r="AD958" s="7">
        <f t="shared" si="77"/>
        <v>0.55555555555555558</v>
      </c>
    </row>
    <row r="959" spans="1:30" s="30" customFormat="1" x14ac:dyDescent="0.3">
      <c r="A959" s="8" t="s">
        <v>29</v>
      </c>
      <c r="B959" s="11" t="s">
        <v>3319</v>
      </c>
      <c r="C959" s="8" t="s">
        <v>48</v>
      </c>
      <c r="D959" s="12" t="s">
        <v>1109</v>
      </c>
      <c r="E959" s="5" t="s">
        <v>74</v>
      </c>
      <c r="F959" s="6">
        <v>6327</v>
      </c>
      <c r="G959" s="14" t="s">
        <v>593</v>
      </c>
      <c r="H959" s="15" t="s">
        <v>594</v>
      </c>
      <c r="I959" s="11" t="s">
        <v>1463</v>
      </c>
      <c r="J959" s="8" t="s">
        <v>887</v>
      </c>
      <c r="K959" s="8">
        <v>50</v>
      </c>
      <c r="L959" s="8" t="s">
        <v>888</v>
      </c>
      <c r="M959" s="8" t="s">
        <v>1032</v>
      </c>
      <c r="N959" s="8" t="s">
        <v>1056</v>
      </c>
      <c r="O959" s="8" t="s">
        <v>1104</v>
      </c>
      <c r="P959" s="8" t="s">
        <v>1103</v>
      </c>
      <c r="Q959" s="8" t="s">
        <v>1070</v>
      </c>
      <c r="R959" s="1" t="s">
        <v>4317</v>
      </c>
      <c r="S959" s="1" t="s">
        <v>4317</v>
      </c>
      <c r="T959" s="8" t="s">
        <v>1064</v>
      </c>
      <c r="U959" s="1" t="s">
        <v>1105</v>
      </c>
      <c r="V959" s="8" t="s">
        <v>1169</v>
      </c>
      <c r="W959" s="8" t="s">
        <v>1243</v>
      </c>
      <c r="X959" s="10">
        <v>0.375</v>
      </c>
      <c r="Y959" s="10">
        <v>0.4375</v>
      </c>
      <c r="Z959" s="10">
        <v>6.25E-2</v>
      </c>
      <c r="AA959" s="6">
        <v>1</v>
      </c>
      <c r="AB959" s="8">
        <v>4</v>
      </c>
      <c r="AC959" s="9">
        <f t="shared" si="76"/>
        <v>6.25E-2</v>
      </c>
      <c r="AD959" s="7">
        <f t="shared" si="77"/>
        <v>0.25</v>
      </c>
    </row>
    <row r="960" spans="1:30" s="30" customFormat="1" x14ac:dyDescent="0.3">
      <c r="A960" s="8" t="s">
        <v>29</v>
      </c>
      <c r="B960" s="11" t="s">
        <v>3319</v>
      </c>
      <c r="C960" s="11" t="s">
        <v>48</v>
      </c>
      <c r="D960" s="12" t="s">
        <v>1414</v>
      </c>
      <c r="E960" s="5" t="s">
        <v>58</v>
      </c>
      <c r="F960" s="6">
        <v>1775</v>
      </c>
      <c r="G960" s="14" t="s">
        <v>597</v>
      </c>
      <c r="H960" s="15" t="s">
        <v>598</v>
      </c>
      <c r="I960" s="8" t="s">
        <v>670</v>
      </c>
      <c r="J960" s="8" t="s">
        <v>891</v>
      </c>
      <c r="K960" s="8">
        <v>3901</v>
      </c>
      <c r="L960" s="8" t="s">
        <v>892</v>
      </c>
      <c r="M960" s="8" t="s">
        <v>1034</v>
      </c>
      <c r="N960" s="8" t="s">
        <v>1056</v>
      </c>
      <c r="O960" s="8" t="s">
        <v>1104</v>
      </c>
      <c r="P960" s="8" t="s">
        <v>1103</v>
      </c>
      <c r="Q960" s="8" t="s">
        <v>1065</v>
      </c>
      <c r="R960" s="1" t="s">
        <v>4317</v>
      </c>
      <c r="S960" s="1" t="s">
        <v>4317</v>
      </c>
      <c r="T960" s="8" t="s">
        <v>1064</v>
      </c>
      <c r="U960" s="1" t="s">
        <v>1105</v>
      </c>
      <c r="V960" s="8" t="s">
        <v>1169</v>
      </c>
      <c r="W960" s="8" t="s">
        <v>1243</v>
      </c>
      <c r="X960" s="10">
        <v>0.4375</v>
      </c>
      <c r="Y960" s="10">
        <v>0.5</v>
      </c>
      <c r="Z960" s="10">
        <v>6.25E-2</v>
      </c>
      <c r="AA960" s="6">
        <v>1</v>
      </c>
      <c r="AB960" s="8">
        <v>4</v>
      </c>
      <c r="AC960" s="9">
        <f t="shared" si="76"/>
        <v>6.25E-2</v>
      </c>
      <c r="AD960" s="7">
        <f t="shared" si="77"/>
        <v>0.25</v>
      </c>
    </row>
    <row r="961" spans="1:30" s="30" customFormat="1" x14ac:dyDescent="0.3">
      <c r="A961" s="8" t="s">
        <v>29</v>
      </c>
      <c r="B961" s="11" t="s">
        <v>3319</v>
      </c>
      <c r="C961" s="8" t="s">
        <v>48</v>
      </c>
      <c r="D961" s="41" t="s">
        <v>1421</v>
      </c>
      <c r="E961" s="5" t="s">
        <v>59</v>
      </c>
      <c r="F961" s="6">
        <v>735</v>
      </c>
      <c r="G961" s="14" t="s">
        <v>599</v>
      </c>
      <c r="H961" s="15" t="s">
        <v>600</v>
      </c>
      <c r="I961" s="8" t="s">
        <v>673</v>
      </c>
      <c r="J961" s="8" t="s">
        <v>891</v>
      </c>
      <c r="K961" s="8">
        <v>3901</v>
      </c>
      <c r="L961" s="8" t="s">
        <v>892</v>
      </c>
      <c r="M961" s="8" t="s">
        <v>1034</v>
      </c>
      <c r="N961" s="8" t="s">
        <v>1056</v>
      </c>
      <c r="O961" s="8" t="s">
        <v>1104</v>
      </c>
      <c r="P961" s="8" t="s">
        <v>1103</v>
      </c>
      <c r="Q961" s="8" t="s">
        <v>1065</v>
      </c>
      <c r="R961" s="11" t="s">
        <v>1066</v>
      </c>
      <c r="S961" s="11" t="s">
        <v>1066</v>
      </c>
      <c r="T961" s="8" t="s">
        <v>1064</v>
      </c>
      <c r="U961" s="1" t="s">
        <v>1105</v>
      </c>
      <c r="V961" s="8" t="s">
        <v>1169</v>
      </c>
      <c r="W961" s="8" t="s">
        <v>1107</v>
      </c>
      <c r="X961" s="10">
        <v>0.54166666666666663</v>
      </c>
      <c r="Y961" s="10">
        <v>0.60416666666666663</v>
      </c>
      <c r="Z961" s="10">
        <v>6.25E-2</v>
      </c>
      <c r="AA961" s="6">
        <v>1</v>
      </c>
      <c r="AB961" s="8">
        <v>4</v>
      </c>
      <c r="AC961" s="9">
        <f t="shared" si="76"/>
        <v>6.25E-2</v>
      </c>
      <c r="AD961" s="7">
        <f t="shared" si="77"/>
        <v>0.25</v>
      </c>
    </row>
    <row r="962" spans="1:30" s="30" customFormat="1" x14ac:dyDescent="0.3">
      <c r="A962" s="8" t="s">
        <v>29</v>
      </c>
      <c r="B962" s="11" t="s">
        <v>3319</v>
      </c>
      <c r="C962" s="8" t="s">
        <v>48</v>
      </c>
      <c r="D962" s="13" t="s">
        <v>1241</v>
      </c>
      <c r="E962" s="5" t="s">
        <v>284</v>
      </c>
      <c r="F962" s="6">
        <v>54</v>
      </c>
      <c r="G962" s="14" t="s">
        <v>616</v>
      </c>
      <c r="H962" s="15" t="s">
        <v>617</v>
      </c>
      <c r="I962" s="8" t="s">
        <v>752</v>
      </c>
      <c r="J962" s="8" t="s">
        <v>900</v>
      </c>
      <c r="K962" s="8" t="s">
        <v>681</v>
      </c>
      <c r="L962" s="8" t="s">
        <v>892</v>
      </c>
      <c r="M962" s="8" t="s">
        <v>1034</v>
      </c>
      <c r="N962" s="8" t="s">
        <v>1056</v>
      </c>
      <c r="O962" s="8" t="s">
        <v>1104</v>
      </c>
      <c r="P962" s="8" t="s">
        <v>1103</v>
      </c>
      <c r="Q962" s="8" t="s">
        <v>1065</v>
      </c>
      <c r="R962" s="11" t="s">
        <v>1074</v>
      </c>
      <c r="S962" s="11" t="s">
        <v>1074</v>
      </c>
      <c r="T962" s="25" t="s">
        <v>1064</v>
      </c>
      <c r="U962" s="1" t="s">
        <v>1105</v>
      </c>
      <c r="V962" s="8" t="s">
        <v>1169</v>
      </c>
      <c r="W962" s="8" t="s">
        <v>1107</v>
      </c>
      <c r="X962" s="10">
        <v>0.60416666666666663</v>
      </c>
      <c r="Y962" s="10">
        <v>0.72222222222222221</v>
      </c>
      <c r="Z962" s="10">
        <v>0.11805555555555557</v>
      </c>
      <c r="AA962" s="6">
        <v>1</v>
      </c>
      <c r="AB962" s="8">
        <v>4</v>
      </c>
      <c r="AC962" s="9">
        <f t="shared" si="76"/>
        <v>0.11805555555555557</v>
      </c>
      <c r="AD962" s="7">
        <f t="shared" si="77"/>
        <v>0.47222222222222227</v>
      </c>
    </row>
    <row r="963" spans="1:30" s="30" customFormat="1" x14ac:dyDescent="0.3">
      <c r="A963" s="8" t="s">
        <v>29</v>
      </c>
      <c r="B963" s="11" t="s">
        <v>3319</v>
      </c>
      <c r="C963" s="11" t="s">
        <v>48</v>
      </c>
      <c r="D963" s="12" t="s">
        <v>1414</v>
      </c>
      <c r="E963" s="5" t="s">
        <v>58</v>
      </c>
      <c r="F963" s="6">
        <v>2129</v>
      </c>
      <c r="G963" s="14" t="s">
        <v>601</v>
      </c>
      <c r="H963" s="15" t="s">
        <v>602</v>
      </c>
      <c r="I963" s="8" t="s">
        <v>670</v>
      </c>
      <c r="J963" s="8" t="s">
        <v>893</v>
      </c>
      <c r="K963" s="8">
        <v>44</v>
      </c>
      <c r="L963" s="8" t="s">
        <v>669</v>
      </c>
      <c r="M963" s="8" t="s">
        <v>1035</v>
      </c>
      <c r="N963" s="8" t="s">
        <v>1056</v>
      </c>
      <c r="O963" s="8" t="s">
        <v>1104</v>
      </c>
      <c r="P963" s="8" t="s">
        <v>1103</v>
      </c>
      <c r="Q963" s="8" t="s">
        <v>1065</v>
      </c>
      <c r="R963" s="1" t="s">
        <v>4317</v>
      </c>
      <c r="S963" s="1" t="s">
        <v>4317</v>
      </c>
      <c r="T963" s="8" t="s">
        <v>1067</v>
      </c>
      <c r="U963" s="1" t="s">
        <v>1105</v>
      </c>
      <c r="V963" s="8" t="s">
        <v>1170</v>
      </c>
      <c r="W963" s="8" t="s">
        <v>1243</v>
      </c>
      <c r="X963" s="10">
        <v>0.375</v>
      </c>
      <c r="Y963" s="10">
        <v>0.4375</v>
      </c>
      <c r="Z963" s="10">
        <v>6.25E-2</v>
      </c>
      <c r="AA963" s="6">
        <v>1</v>
      </c>
      <c r="AB963" s="8">
        <v>4</v>
      </c>
      <c r="AC963" s="9">
        <f t="shared" si="76"/>
        <v>6.25E-2</v>
      </c>
      <c r="AD963" s="7">
        <f t="shared" si="77"/>
        <v>0.25</v>
      </c>
    </row>
    <row r="964" spans="1:30" s="30" customFormat="1" x14ac:dyDescent="0.3">
      <c r="A964" s="8" t="s">
        <v>29</v>
      </c>
      <c r="B964" s="11" t="s">
        <v>3319</v>
      </c>
      <c r="C964" s="8" t="s">
        <v>48</v>
      </c>
      <c r="D964" s="41" t="s">
        <v>1421</v>
      </c>
      <c r="E964" s="5" t="s">
        <v>59</v>
      </c>
      <c r="F964" s="6">
        <v>781</v>
      </c>
      <c r="G964" s="14" t="s">
        <v>603</v>
      </c>
      <c r="H964" s="15" t="s">
        <v>604</v>
      </c>
      <c r="I964" s="8" t="s">
        <v>673</v>
      </c>
      <c r="J964" s="8" t="s">
        <v>894</v>
      </c>
      <c r="K964" s="8">
        <v>135</v>
      </c>
      <c r="L964" s="8" t="s">
        <v>669</v>
      </c>
      <c r="M964" s="8" t="s">
        <v>1036</v>
      </c>
      <c r="N964" s="8" t="s">
        <v>1056</v>
      </c>
      <c r="O964" s="8" t="s">
        <v>1104</v>
      </c>
      <c r="P964" s="8" t="s">
        <v>1103</v>
      </c>
      <c r="Q964" s="8" t="s">
        <v>1065</v>
      </c>
      <c r="R964" s="11" t="s">
        <v>1066</v>
      </c>
      <c r="S964" s="11" t="s">
        <v>1066</v>
      </c>
      <c r="T964" s="8" t="s">
        <v>1067</v>
      </c>
      <c r="U964" s="1" t="s">
        <v>1105</v>
      </c>
      <c r="V964" s="8" t="s">
        <v>1170</v>
      </c>
      <c r="W964" s="8" t="s">
        <v>1243</v>
      </c>
      <c r="X964" s="10">
        <v>0.4375</v>
      </c>
      <c r="Y964" s="10">
        <v>0.5</v>
      </c>
      <c r="Z964" s="10">
        <v>6.25E-2</v>
      </c>
      <c r="AA964" s="6">
        <v>1</v>
      </c>
      <c r="AB964" s="8">
        <v>4</v>
      </c>
      <c r="AC964" s="9">
        <f t="shared" si="76"/>
        <v>6.25E-2</v>
      </c>
      <c r="AD964" s="7">
        <f t="shared" si="77"/>
        <v>0.25</v>
      </c>
    </row>
    <row r="965" spans="1:30" s="30" customFormat="1" x14ac:dyDescent="0.3">
      <c r="A965" s="8" t="s">
        <v>29</v>
      </c>
      <c r="B965" s="11" t="s">
        <v>3319</v>
      </c>
      <c r="C965" s="8" t="s">
        <v>48</v>
      </c>
      <c r="D965" s="12" t="s">
        <v>1155</v>
      </c>
      <c r="E965" s="5" t="s">
        <v>611</v>
      </c>
      <c r="F965" s="6">
        <v>24</v>
      </c>
      <c r="G965" s="14" t="s">
        <v>612</v>
      </c>
      <c r="H965" s="15" t="s">
        <v>613</v>
      </c>
      <c r="I965" s="8" t="s">
        <v>899</v>
      </c>
      <c r="J965" s="8" t="s">
        <v>895</v>
      </c>
      <c r="K965" s="8">
        <v>53</v>
      </c>
      <c r="L965" s="8" t="s">
        <v>669</v>
      </c>
      <c r="M965" s="8" t="s">
        <v>1035</v>
      </c>
      <c r="N965" s="8" t="s">
        <v>1056</v>
      </c>
      <c r="O965" s="8" t="s">
        <v>1104</v>
      </c>
      <c r="P965" s="8" t="s">
        <v>1103</v>
      </c>
      <c r="Q965" s="8" t="s">
        <v>1065</v>
      </c>
      <c r="R965" s="11" t="s">
        <v>1074</v>
      </c>
      <c r="S965" s="11" t="s">
        <v>1074</v>
      </c>
      <c r="T965" s="8" t="s">
        <v>1067</v>
      </c>
      <c r="U965" s="1" t="s">
        <v>1105</v>
      </c>
      <c r="V965" s="8" t="s">
        <v>1170</v>
      </c>
      <c r="W965" s="8" t="s">
        <v>1107</v>
      </c>
      <c r="X965" s="10">
        <v>0.54166666666666663</v>
      </c>
      <c r="Y965" s="10">
        <v>0.58333333333333337</v>
      </c>
      <c r="Z965" s="10">
        <v>4.1666666666666664E-2</v>
      </c>
      <c r="AA965" s="6">
        <v>1</v>
      </c>
      <c r="AB965" s="8">
        <v>4</v>
      </c>
      <c r="AC965" s="9">
        <f t="shared" si="76"/>
        <v>4.1666666666666664E-2</v>
      </c>
      <c r="AD965" s="7">
        <f t="shared" si="77"/>
        <v>0.16666666666666666</v>
      </c>
    </row>
    <row r="966" spans="1:30" s="30" customFormat="1" x14ac:dyDescent="0.3">
      <c r="A966" s="8" t="s">
        <v>29</v>
      </c>
      <c r="B966" s="11" t="s">
        <v>3319</v>
      </c>
      <c r="C966" s="8" t="s">
        <v>48</v>
      </c>
      <c r="D966" s="13" t="s">
        <v>1241</v>
      </c>
      <c r="E966" s="5" t="s">
        <v>284</v>
      </c>
      <c r="F966" s="6">
        <v>13</v>
      </c>
      <c r="G966" s="14" t="s">
        <v>605</v>
      </c>
      <c r="H966" s="15" t="s">
        <v>606</v>
      </c>
      <c r="I966" s="8" t="s">
        <v>752</v>
      </c>
      <c r="J966" s="8" t="s">
        <v>895</v>
      </c>
      <c r="K966" s="8">
        <v>11</v>
      </c>
      <c r="L966" s="8" t="s">
        <v>669</v>
      </c>
      <c r="M966" s="8" t="s">
        <v>1035</v>
      </c>
      <c r="N966" s="8" t="s">
        <v>1056</v>
      </c>
      <c r="O966" s="8" t="s">
        <v>1104</v>
      </c>
      <c r="P966" s="8" t="s">
        <v>1103</v>
      </c>
      <c r="Q966" s="8" t="s">
        <v>1065</v>
      </c>
      <c r="R966" s="11" t="s">
        <v>1074</v>
      </c>
      <c r="S966" s="11" t="s">
        <v>1074</v>
      </c>
      <c r="T966" s="8" t="s">
        <v>1067</v>
      </c>
      <c r="U966" s="1" t="s">
        <v>1105</v>
      </c>
      <c r="V966" s="8" t="s">
        <v>1170</v>
      </c>
      <c r="W966" s="8" t="s">
        <v>1107</v>
      </c>
      <c r="X966" s="10">
        <v>0.58333333333333337</v>
      </c>
      <c r="Y966" s="10">
        <v>0.72222222222222221</v>
      </c>
      <c r="Z966" s="10">
        <v>0.1388888888888889</v>
      </c>
      <c r="AA966" s="6">
        <v>1</v>
      </c>
      <c r="AB966" s="8">
        <v>4</v>
      </c>
      <c r="AC966" s="9">
        <f t="shared" si="76"/>
        <v>0.1388888888888889</v>
      </c>
      <c r="AD966" s="7">
        <f t="shared" si="77"/>
        <v>0.55555555555555558</v>
      </c>
    </row>
    <row r="967" spans="1:30" s="30" customFormat="1" x14ac:dyDescent="0.3">
      <c r="A967" s="8" t="s">
        <v>29</v>
      </c>
      <c r="B967" s="11" t="s">
        <v>3319</v>
      </c>
      <c r="C967" s="11" t="s">
        <v>48</v>
      </c>
      <c r="D967" s="12" t="s">
        <v>1414</v>
      </c>
      <c r="E967" s="5" t="s">
        <v>58</v>
      </c>
      <c r="F967" s="6">
        <v>2096</v>
      </c>
      <c r="G967" s="14" t="s">
        <v>2397</v>
      </c>
      <c r="H967" s="15" t="s">
        <v>2398</v>
      </c>
      <c r="I967" s="8" t="s">
        <v>670</v>
      </c>
      <c r="J967" s="8" t="s">
        <v>896</v>
      </c>
      <c r="K967" s="8">
        <v>197</v>
      </c>
      <c r="L967" s="8" t="s">
        <v>892</v>
      </c>
      <c r="M967" s="8" t="s">
        <v>1037</v>
      </c>
      <c r="N967" s="8" t="s">
        <v>1056</v>
      </c>
      <c r="O967" s="8" t="s">
        <v>1104</v>
      </c>
      <c r="P967" s="8" t="s">
        <v>1103</v>
      </c>
      <c r="Q967" s="8" t="s">
        <v>1065</v>
      </c>
      <c r="R967" s="1" t="s">
        <v>4317</v>
      </c>
      <c r="S967" s="1" t="s">
        <v>4317</v>
      </c>
      <c r="T967" s="8" t="s">
        <v>1069</v>
      </c>
      <c r="U967" s="1" t="s">
        <v>1105</v>
      </c>
      <c r="V967" s="8" t="s">
        <v>1171</v>
      </c>
      <c r="W967" s="8" t="s">
        <v>1243</v>
      </c>
      <c r="X967" s="10">
        <v>0.375</v>
      </c>
      <c r="Y967" s="10">
        <v>0.4375</v>
      </c>
      <c r="Z967" s="10">
        <v>6.25E-2</v>
      </c>
      <c r="AA967" s="6">
        <v>1</v>
      </c>
      <c r="AB967" s="8">
        <v>4</v>
      </c>
      <c r="AC967" s="9">
        <f t="shared" ref="AC967:AC1031" si="80">PRODUCT(AA967,Z967)</f>
        <v>6.25E-2</v>
      </c>
      <c r="AD967" s="7">
        <f t="shared" ref="AD967:AD1027" si="81">AB967*AC967</f>
        <v>0.25</v>
      </c>
    </row>
    <row r="968" spans="1:30" s="30" customFormat="1" x14ac:dyDescent="0.3">
      <c r="A968" s="8" t="s">
        <v>29</v>
      </c>
      <c r="B968" s="11" t="s">
        <v>3319</v>
      </c>
      <c r="C968" s="8" t="s">
        <v>48</v>
      </c>
      <c r="D968" s="41" t="s">
        <v>1421</v>
      </c>
      <c r="E968" s="5" t="s">
        <v>59</v>
      </c>
      <c r="F968" s="6">
        <v>764</v>
      </c>
      <c r="G968" s="14" t="s">
        <v>607</v>
      </c>
      <c r="H968" s="15" t="s">
        <v>608</v>
      </c>
      <c r="I968" s="8" t="s">
        <v>673</v>
      </c>
      <c r="J968" s="8" t="s">
        <v>896</v>
      </c>
      <c r="K968" s="8">
        <v>32</v>
      </c>
      <c r="L968" s="8" t="s">
        <v>892</v>
      </c>
      <c r="M968" s="8" t="s">
        <v>1037</v>
      </c>
      <c r="N968" s="8" t="s">
        <v>1056</v>
      </c>
      <c r="O968" s="8" t="s">
        <v>1104</v>
      </c>
      <c r="P968" s="8" t="s">
        <v>1103</v>
      </c>
      <c r="Q968" s="8" t="s">
        <v>1065</v>
      </c>
      <c r="R968" s="11" t="s">
        <v>1066</v>
      </c>
      <c r="S968" s="11" t="s">
        <v>1066</v>
      </c>
      <c r="T968" s="8" t="s">
        <v>1069</v>
      </c>
      <c r="U968" s="1" t="s">
        <v>1105</v>
      </c>
      <c r="V968" s="8" t="s">
        <v>1171</v>
      </c>
      <c r="W968" s="8" t="s">
        <v>1243</v>
      </c>
      <c r="X968" s="10">
        <v>0.4375</v>
      </c>
      <c r="Y968" s="10">
        <v>0.5</v>
      </c>
      <c r="Z968" s="10">
        <v>6.25E-2</v>
      </c>
      <c r="AA968" s="6">
        <v>1</v>
      </c>
      <c r="AB968" s="8">
        <v>4</v>
      </c>
      <c r="AC968" s="9">
        <f t="shared" si="80"/>
        <v>6.25E-2</v>
      </c>
      <c r="AD968" s="7">
        <f t="shared" si="81"/>
        <v>0.25</v>
      </c>
    </row>
    <row r="969" spans="1:30" s="30" customFormat="1" x14ac:dyDescent="0.3">
      <c r="A969" s="8" t="s">
        <v>29</v>
      </c>
      <c r="B969" s="11" t="s">
        <v>3319</v>
      </c>
      <c r="C969" s="8" t="s">
        <v>48</v>
      </c>
      <c r="D969" s="13" t="s">
        <v>1241</v>
      </c>
      <c r="E969" s="5" t="s">
        <v>284</v>
      </c>
      <c r="F969" s="6">
        <v>15</v>
      </c>
      <c r="G969" s="14" t="s">
        <v>2401</v>
      </c>
      <c r="H969" s="15" t="s">
        <v>2396</v>
      </c>
      <c r="I969" s="8" t="s">
        <v>752</v>
      </c>
      <c r="J969" s="8" t="s">
        <v>896</v>
      </c>
      <c r="K969" s="8">
        <v>85</v>
      </c>
      <c r="L969" s="8" t="s">
        <v>892</v>
      </c>
      <c r="M969" s="8" t="s">
        <v>1037</v>
      </c>
      <c r="N969" s="8" t="s">
        <v>1056</v>
      </c>
      <c r="O969" s="8" t="s">
        <v>1104</v>
      </c>
      <c r="P969" s="8" t="s">
        <v>1103</v>
      </c>
      <c r="Q969" s="8" t="s">
        <v>1065</v>
      </c>
      <c r="R969" s="11" t="s">
        <v>1074</v>
      </c>
      <c r="S969" s="11" t="s">
        <v>1074</v>
      </c>
      <c r="T969" s="8" t="s">
        <v>1069</v>
      </c>
      <c r="U969" s="1" t="s">
        <v>1105</v>
      </c>
      <c r="V969" s="8" t="s">
        <v>1171</v>
      </c>
      <c r="W969" s="8" t="s">
        <v>1107</v>
      </c>
      <c r="X969" s="10">
        <v>0.54166666666666663</v>
      </c>
      <c r="Y969" s="10">
        <v>0.72222222222222221</v>
      </c>
      <c r="Z969" s="10">
        <v>0.18055555555555555</v>
      </c>
      <c r="AA969" s="6">
        <v>1</v>
      </c>
      <c r="AB969" s="8">
        <v>4</v>
      </c>
      <c r="AC969" s="9">
        <f t="shared" si="80"/>
        <v>0.18055555555555555</v>
      </c>
      <c r="AD969" s="7">
        <f t="shared" si="81"/>
        <v>0.72222222222222221</v>
      </c>
    </row>
    <row r="970" spans="1:30" s="30" customFormat="1" x14ac:dyDescent="0.3">
      <c r="A970" s="8" t="s">
        <v>29</v>
      </c>
      <c r="B970" s="11" t="s">
        <v>3319</v>
      </c>
      <c r="C970" s="8" t="s">
        <v>48</v>
      </c>
      <c r="D970" s="13" t="s">
        <v>1241</v>
      </c>
      <c r="E970" s="5" t="s">
        <v>284</v>
      </c>
      <c r="F970" s="6">
        <v>49</v>
      </c>
      <c r="G970" s="14" t="s">
        <v>595</v>
      </c>
      <c r="H970" s="15" t="s">
        <v>596</v>
      </c>
      <c r="I970" s="8" t="s">
        <v>752</v>
      </c>
      <c r="J970" s="8" t="s">
        <v>889</v>
      </c>
      <c r="K970" s="8">
        <v>838</v>
      </c>
      <c r="L970" s="8" t="s">
        <v>890</v>
      </c>
      <c r="M970" s="8" t="s">
        <v>1033</v>
      </c>
      <c r="N970" s="8" t="s">
        <v>1056</v>
      </c>
      <c r="O970" s="8" t="s">
        <v>1104</v>
      </c>
      <c r="P970" s="8" t="s">
        <v>1103</v>
      </c>
      <c r="Q970" s="8" t="s">
        <v>1065</v>
      </c>
      <c r="R970" s="11" t="s">
        <v>1074</v>
      </c>
      <c r="S970" s="11" t="s">
        <v>1074</v>
      </c>
      <c r="T970" s="8" t="s">
        <v>1071</v>
      </c>
      <c r="U970" s="1" t="s">
        <v>1105</v>
      </c>
      <c r="V970" s="8" t="s">
        <v>1172</v>
      </c>
      <c r="W970" s="8" t="s">
        <v>1243</v>
      </c>
      <c r="X970" s="10">
        <v>0.375</v>
      </c>
      <c r="Y970" s="10">
        <v>0.5</v>
      </c>
      <c r="Z970" s="10">
        <v>0.125</v>
      </c>
      <c r="AA970" s="6">
        <v>1</v>
      </c>
      <c r="AB970" s="8">
        <v>4</v>
      </c>
      <c r="AC970" s="9">
        <f t="shared" si="80"/>
        <v>0.125</v>
      </c>
      <c r="AD970" s="7">
        <f t="shared" si="81"/>
        <v>0.5</v>
      </c>
    </row>
    <row r="971" spans="1:30" s="30" customFormat="1" x14ac:dyDescent="0.3">
      <c r="A971" s="8" t="s">
        <v>29</v>
      </c>
      <c r="B971" s="11" t="s">
        <v>3319</v>
      </c>
      <c r="C971" s="8" t="s">
        <v>48</v>
      </c>
      <c r="D971" s="12" t="s">
        <v>1117</v>
      </c>
      <c r="E971" s="5" t="s">
        <v>90</v>
      </c>
      <c r="F971" s="6">
        <v>1080</v>
      </c>
      <c r="G971" s="14" t="s">
        <v>614</v>
      </c>
      <c r="H971" s="15" t="s">
        <v>615</v>
      </c>
      <c r="I971" s="8" t="s">
        <v>714</v>
      </c>
      <c r="J971" s="8" t="s">
        <v>891</v>
      </c>
      <c r="K971" s="8">
        <v>3901</v>
      </c>
      <c r="L971" s="8" t="s">
        <v>892</v>
      </c>
      <c r="M971" s="8" t="s">
        <v>1034</v>
      </c>
      <c r="N971" s="8" t="s">
        <v>1056</v>
      </c>
      <c r="O971" s="8" t="s">
        <v>1104</v>
      </c>
      <c r="P971" s="8" t="s">
        <v>1103</v>
      </c>
      <c r="Q971" s="8" t="s">
        <v>1065</v>
      </c>
      <c r="R971" s="11" t="s">
        <v>1360</v>
      </c>
      <c r="S971" s="11" t="s">
        <v>1360</v>
      </c>
      <c r="T971" s="25" t="s">
        <v>1071</v>
      </c>
      <c r="U971" s="1" t="s">
        <v>1105</v>
      </c>
      <c r="V971" s="8" t="s">
        <v>1172</v>
      </c>
      <c r="W971" s="8" t="s">
        <v>1107</v>
      </c>
      <c r="X971" s="10">
        <v>0.54166666666666663</v>
      </c>
      <c r="Y971" s="10">
        <v>0.58333333333333337</v>
      </c>
      <c r="Z971" s="10">
        <v>4.1666666666666664E-2</v>
      </c>
      <c r="AA971" s="6">
        <v>1</v>
      </c>
      <c r="AB971" s="8">
        <v>4</v>
      </c>
      <c r="AC971" s="9">
        <f t="shared" si="80"/>
        <v>4.1666666666666664E-2</v>
      </c>
      <c r="AD971" s="7">
        <f t="shared" si="81"/>
        <v>0.16666666666666666</v>
      </c>
    </row>
    <row r="972" spans="1:30" s="30" customFormat="1" x14ac:dyDescent="0.3">
      <c r="A972" s="8" t="s">
        <v>29</v>
      </c>
      <c r="B972" s="11" t="s">
        <v>3319</v>
      </c>
      <c r="C972" s="8" t="s">
        <v>48</v>
      </c>
      <c r="D972" s="13" t="s">
        <v>1241</v>
      </c>
      <c r="E972" s="5" t="s">
        <v>284</v>
      </c>
      <c r="F972" s="6">
        <v>54</v>
      </c>
      <c r="G972" s="14" t="s">
        <v>616</v>
      </c>
      <c r="H972" s="15" t="s">
        <v>617</v>
      </c>
      <c r="I972" s="8" t="s">
        <v>752</v>
      </c>
      <c r="J972" s="8" t="s">
        <v>900</v>
      </c>
      <c r="K972" s="8" t="s">
        <v>681</v>
      </c>
      <c r="L972" s="8" t="s">
        <v>892</v>
      </c>
      <c r="M972" s="8" t="s">
        <v>1034</v>
      </c>
      <c r="N972" s="8" t="s">
        <v>1056</v>
      </c>
      <c r="O972" s="8" t="s">
        <v>1104</v>
      </c>
      <c r="P972" s="8" t="s">
        <v>1103</v>
      </c>
      <c r="Q972" s="8" t="s">
        <v>1065</v>
      </c>
      <c r="R972" s="11" t="s">
        <v>1074</v>
      </c>
      <c r="S972" s="11" t="s">
        <v>1074</v>
      </c>
      <c r="T972" s="25" t="s">
        <v>1071</v>
      </c>
      <c r="U972" s="1" t="s">
        <v>1105</v>
      </c>
      <c r="V972" s="8" t="s">
        <v>1172</v>
      </c>
      <c r="W972" s="8" t="s">
        <v>1107</v>
      </c>
      <c r="X972" s="10">
        <v>0.58333333333333337</v>
      </c>
      <c r="Y972" s="10">
        <v>0.72222222222222221</v>
      </c>
      <c r="Z972" s="10">
        <v>0.1388888888888889</v>
      </c>
      <c r="AA972" s="6">
        <v>1</v>
      </c>
      <c r="AB972" s="8">
        <v>4</v>
      </c>
      <c r="AC972" s="9">
        <f t="shared" si="80"/>
        <v>0.1388888888888889</v>
      </c>
      <c r="AD972" s="7">
        <f t="shared" si="81"/>
        <v>0.55555555555555558</v>
      </c>
    </row>
    <row r="973" spans="1:30" s="30" customFormat="1" x14ac:dyDescent="0.3">
      <c r="A973" s="8" t="s">
        <v>29</v>
      </c>
      <c r="B973" s="11" t="s">
        <v>3319</v>
      </c>
      <c r="C973" s="8" t="s">
        <v>48</v>
      </c>
      <c r="D973" s="41" t="s">
        <v>1678</v>
      </c>
      <c r="E973" s="5" t="s">
        <v>195</v>
      </c>
      <c r="F973" s="6">
        <v>184</v>
      </c>
      <c r="G973" s="14" t="s">
        <v>609</v>
      </c>
      <c r="H973" s="15" t="s">
        <v>610</v>
      </c>
      <c r="I973" s="8" t="s">
        <v>721</v>
      </c>
      <c r="J973" s="8" t="s">
        <v>897</v>
      </c>
      <c r="K973" s="8" t="s">
        <v>681</v>
      </c>
      <c r="L973" s="8" t="s">
        <v>898</v>
      </c>
      <c r="M973" s="8" t="s">
        <v>1038</v>
      </c>
      <c r="N973" s="8" t="s">
        <v>1056</v>
      </c>
      <c r="O973" s="8" t="s">
        <v>1104</v>
      </c>
      <c r="P973" s="8" t="s">
        <v>1103</v>
      </c>
      <c r="Q973" s="8" t="s">
        <v>1065</v>
      </c>
      <c r="R973" s="8" t="s">
        <v>1066</v>
      </c>
      <c r="S973" s="8" t="s">
        <v>1066</v>
      </c>
      <c r="T973" s="8" t="s">
        <v>1180</v>
      </c>
      <c r="U973" s="1" t="s">
        <v>1105</v>
      </c>
      <c r="V973" s="8" t="s">
        <v>1173</v>
      </c>
      <c r="W973" s="8" t="s">
        <v>1106</v>
      </c>
      <c r="X973" s="10">
        <v>0.375</v>
      </c>
      <c r="Y973" s="10">
        <v>0.72222222222222221</v>
      </c>
      <c r="Z973" s="10">
        <v>0.30555555555555552</v>
      </c>
      <c r="AA973" s="6">
        <v>1</v>
      </c>
      <c r="AB973" s="8">
        <v>4</v>
      </c>
      <c r="AC973" s="9">
        <f t="shared" si="80"/>
        <v>0.30555555555555552</v>
      </c>
      <c r="AD973" s="7">
        <f t="shared" si="81"/>
        <v>1.2222222222222221</v>
      </c>
    </row>
    <row r="974" spans="1:30" s="30" customFormat="1" x14ac:dyDescent="0.3">
      <c r="A974" s="8" t="s">
        <v>29</v>
      </c>
      <c r="B974" s="11" t="s">
        <v>2248</v>
      </c>
      <c r="C974" s="11" t="s">
        <v>49</v>
      </c>
      <c r="D974" s="12" t="s">
        <v>2249</v>
      </c>
      <c r="E974" s="14" t="s">
        <v>2250</v>
      </c>
      <c r="F974" s="6" t="s">
        <v>144</v>
      </c>
      <c r="G974" s="14" t="s">
        <v>2315</v>
      </c>
      <c r="H974" s="15" t="s">
        <v>2316</v>
      </c>
      <c r="I974" s="8" t="s">
        <v>2253</v>
      </c>
      <c r="J974" s="8" t="s">
        <v>2317</v>
      </c>
      <c r="K974" s="8">
        <v>2</v>
      </c>
      <c r="L974" s="8" t="s">
        <v>2318</v>
      </c>
      <c r="M974" s="8" t="s">
        <v>3805</v>
      </c>
      <c r="N974" s="8" t="s">
        <v>1058</v>
      </c>
      <c r="O974" s="8" t="s">
        <v>3804</v>
      </c>
      <c r="P974" s="8" t="s">
        <v>1086</v>
      </c>
      <c r="Q974" s="8" t="s">
        <v>1065</v>
      </c>
      <c r="R974" s="11" t="s">
        <v>1077</v>
      </c>
      <c r="S974" s="11" t="s">
        <v>1077</v>
      </c>
      <c r="T974" s="8" t="s">
        <v>1062</v>
      </c>
      <c r="U974" s="1" t="s">
        <v>1105</v>
      </c>
      <c r="V974" s="8" t="s">
        <v>1168</v>
      </c>
      <c r="W974" s="8" t="s">
        <v>1243</v>
      </c>
      <c r="X974" s="9">
        <v>0.375</v>
      </c>
      <c r="Y974" s="9">
        <v>0.5</v>
      </c>
      <c r="Z974" s="9">
        <v>0.125</v>
      </c>
      <c r="AA974" s="6">
        <v>1</v>
      </c>
      <c r="AB974" s="11">
        <v>4</v>
      </c>
      <c r="AC974" s="9">
        <f t="shared" si="80"/>
        <v>0.125</v>
      </c>
      <c r="AD974" s="7">
        <f t="shared" si="81"/>
        <v>0.5</v>
      </c>
    </row>
    <row r="975" spans="1:30" s="33" customFormat="1" ht="14.5" x14ac:dyDescent="0.35">
      <c r="A975" s="8" t="s">
        <v>29</v>
      </c>
      <c r="B975" s="11" t="s">
        <v>2248</v>
      </c>
      <c r="C975" s="11" t="s">
        <v>49</v>
      </c>
      <c r="D975" s="12" t="s">
        <v>2249</v>
      </c>
      <c r="E975" s="14" t="s">
        <v>2250</v>
      </c>
      <c r="F975" s="6" t="s">
        <v>158</v>
      </c>
      <c r="G975" s="14" t="s">
        <v>2263</v>
      </c>
      <c r="H975" s="15" t="s">
        <v>2264</v>
      </c>
      <c r="I975" s="8" t="s">
        <v>2253</v>
      </c>
      <c r="J975" s="8" t="s">
        <v>3806</v>
      </c>
      <c r="K975" s="8">
        <v>762</v>
      </c>
      <c r="L975" s="8" t="s">
        <v>776</v>
      </c>
      <c r="M975" s="8" t="s">
        <v>3807</v>
      </c>
      <c r="N975" s="8" t="s">
        <v>1058</v>
      </c>
      <c r="O975" s="8" t="s">
        <v>3804</v>
      </c>
      <c r="P975" s="8" t="s">
        <v>1086</v>
      </c>
      <c r="Q975" s="8" t="s">
        <v>1065</v>
      </c>
      <c r="R975" s="11" t="s">
        <v>1077</v>
      </c>
      <c r="S975" s="11" t="s">
        <v>1077</v>
      </c>
      <c r="T975" s="8" t="s">
        <v>1062</v>
      </c>
      <c r="U975" s="1" t="s">
        <v>1105</v>
      </c>
      <c r="V975" s="1" t="s">
        <v>1168</v>
      </c>
      <c r="W975" s="8" t="s">
        <v>1107</v>
      </c>
      <c r="X975" s="10">
        <v>0.54166666666666663</v>
      </c>
      <c r="Y975" s="9">
        <v>0.72222222222222221</v>
      </c>
      <c r="Z975" s="10">
        <v>0.18055555555555555</v>
      </c>
      <c r="AA975" s="6">
        <v>1</v>
      </c>
      <c r="AB975" s="8">
        <v>4</v>
      </c>
      <c r="AC975" s="9">
        <f t="shared" si="80"/>
        <v>0.18055555555555555</v>
      </c>
      <c r="AD975" s="7">
        <f t="shared" si="81"/>
        <v>0.72222222222222221</v>
      </c>
    </row>
    <row r="976" spans="1:30" s="30" customFormat="1" x14ac:dyDescent="0.3">
      <c r="A976" s="8" t="s">
        <v>29</v>
      </c>
      <c r="B976" s="11" t="s">
        <v>2248</v>
      </c>
      <c r="C976" s="11" t="s">
        <v>49</v>
      </c>
      <c r="D976" s="12" t="s">
        <v>2266</v>
      </c>
      <c r="E976" s="5" t="s">
        <v>2267</v>
      </c>
      <c r="F976" s="6">
        <v>124</v>
      </c>
      <c r="G976" s="14" t="s">
        <v>3030</v>
      </c>
      <c r="H976" s="15" t="s">
        <v>3033</v>
      </c>
      <c r="I976" s="8" t="s">
        <v>2270</v>
      </c>
      <c r="J976" s="8" t="s">
        <v>3031</v>
      </c>
      <c r="K976" s="8" t="s">
        <v>681</v>
      </c>
      <c r="L976" s="39" t="s">
        <v>2321</v>
      </c>
      <c r="M976" s="8" t="s">
        <v>3032</v>
      </c>
      <c r="N976" s="8" t="s">
        <v>1058</v>
      </c>
      <c r="O976" s="8" t="s">
        <v>1087</v>
      </c>
      <c r="P976" s="8" t="s">
        <v>1086</v>
      </c>
      <c r="Q976" s="8" t="s">
        <v>1065</v>
      </c>
      <c r="R976" s="11" t="s">
        <v>1077</v>
      </c>
      <c r="S976" s="11" t="s">
        <v>1077</v>
      </c>
      <c r="T976" s="8" t="s">
        <v>1064</v>
      </c>
      <c r="U976" s="1" t="s">
        <v>1105</v>
      </c>
      <c r="V976" s="71" t="s">
        <v>1169</v>
      </c>
      <c r="W976" s="8" t="s">
        <v>1243</v>
      </c>
      <c r="X976" s="9">
        <v>0.375</v>
      </c>
      <c r="Y976" s="9">
        <v>0.5</v>
      </c>
      <c r="Z976" s="9">
        <v>0.125</v>
      </c>
      <c r="AA976" s="6">
        <v>1</v>
      </c>
      <c r="AB976" s="8">
        <v>4</v>
      </c>
      <c r="AC976" s="9">
        <f t="shared" si="80"/>
        <v>0.125</v>
      </c>
      <c r="AD976" s="7">
        <f t="shared" si="81"/>
        <v>0.5</v>
      </c>
    </row>
    <row r="977" spans="1:30" s="30" customFormat="1" x14ac:dyDescent="0.3">
      <c r="A977" s="8" t="s">
        <v>29</v>
      </c>
      <c r="B977" s="11" t="s">
        <v>2248</v>
      </c>
      <c r="C977" s="11" t="s">
        <v>49</v>
      </c>
      <c r="D977" s="12" t="s">
        <v>2249</v>
      </c>
      <c r="E977" s="14" t="s">
        <v>2250</v>
      </c>
      <c r="F977" s="6" t="s">
        <v>117</v>
      </c>
      <c r="G977" s="14" t="s">
        <v>2319</v>
      </c>
      <c r="H977" s="15" t="s">
        <v>2320</v>
      </c>
      <c r="I977" s="8" t="s">
        <v>2253</v>
      </c>
      <c r="J977" s="8" t="s">
        <v>3031</v>
      </c>
      <c r="K977" s="8">
        <v>6456</v>
      </c>
      <c r="L977" s="8" t="s">
        <v>3808</v>
      </c>
      <c r="M977" s="8" t="s">
        <v>3809</v>
      </c>
      <c r="N977" s="8" t="s">
        <v>1058</v>
      </c>
      <c r="O977" s="8" t="s">
        <v>1087</v>
      </c>
      <c r="P977" s="8" t="s">
        <v>1086</v>
      </c>
      <c r="Q977" s="8" t="s">
        <v>1065</v>
      </c>
      <c r="R977" s="11" t="s">
        <v>1077</v>
      </c>
      <c r="S977" s="11" t="s">
        <v>1077</v>
      </c>
      <c r="T977" s="8" t="s">
        <v>1064</v>
      </c>
      <c r="U977" s="1" t="s">
        <v>1105</v>
      </c>
      <c r="V977" s="8" t="s">
        <v>1169</v>
      </c>
      <c r="W977" s="8" t="s">
        <v>1107</v>
      </c>
      <c r="X977" s="10">
        <v>0.54166666666666663</v>
      </c>
      <c r="Y977" s="9">
        <v>0.72222222222222221</v>
      </c>
      <c r="Z977" s="10">
        <v>0.18055555555555555</v>
      </c>
      <c r="AA977" s="6">
        <v>1</v>
      </c>
      <c r="AB977" s="8">
        <v>4</v>
      </c>
      <c r="AC977" s="9">
        <f t="shared" si="80"/>
        <v>0.18055555555555555</v>
      </c>
      <c r="AD977" s="7">
        <f t="shared" si="81"/>
        <v>0.72222222222222221</v>
      </c>
    </row>
    <row r="978" spans="1:30" s="30" customFormat="1" x14ac:dyDescent="0.3">
      <c r="A978" s="8" t="s">
        <v>29</v>
      </c>
      <c r="B978" s="11" t="s">
        <v>2248</v>
      </c>
      <c r="C978" s="11" t="s">
        <v>49</v>
      </c>
      <c r="D978" s="12" t="s">
        <v>2249</v>
      </c>
      <c r="E978" s="14" t="s">
        <v>2250</v>
      </c>
      <c r="F978" s="6">
        <v>17</v>
      </c>
      <c r="G978" s="14" t="s">
        <v>3795</v>
      </c>
      <c r="H978" s="15" t="s">
        <v>3796</v>
      </c>
      <c r="I978" s="8" t="s">
        <v>2253</v>
      </c>
      <c r="J978" s="8" t="s">
        <v>3801</v>
      </c>
      <c r="K978" s="8">
        <v>518</v>
      </c>
      <c r="L978" s="8" t="s">
        <v>3802</v>
      </c>
      <c r="M978" s="8" t="s">
        <v>3803</v>
      </c>
      <c r="N978" s="8" t="s">
        <v>1058</v>
      </c>
      <c r="O978" s="8" t="s">
        <v>1087</v>
      </c>
      <c r="P978" s="8" t="s">
        <v>1086</v>
      </c>
      <c r="Q978" s="8" t="s">
        <v>1065</v>
      </c>
      <c r="R978" s="11" t="s">
        <v>1077</v>
      </c>
      <c r="S978" s="11" t="s">
        <v>1077</v>
      </c>
      <c r="T978" s="8" t="s">
        <v>1067</v>
      </c>
      <c r="U978" s="1" t="s">
        <v>1108</v>
      </c>
      <c r="V978" s="1" t="s">
        <v>1175</v>
      </c>
      <c r="W978" s="8" t="s">
        <v>1243</v>
      </c>
      <c r="X978" s="9">
        <v>0.375</v>
      </c>
      <c r="Y978" s="9">
        <v>0.5</v>
      </c>
      <c r="Z978" s="9">
        <v>0.125</v>
      </c>
      <c r="AA978" s="6">
        <v>1</v>
      </c>
      <c r="AB978" s="8">
        <v>2</v>
      </c>
      <c r="AC978" s="9">
        <f t="shared" si="80"/>
        <v>0.125</v>
      </c>
      <c r="AD978" s="7">
        <f t="shared" si="81"/>
        <v>0.25</v>
      </c>
    </row>
    <row r="979" spans="1:30" customFormat="1" ht="14.5" x14ac:dyDescent="0.35">
      <c r="A979" s="8" t="s">
        <v>29</v>
      </c>
      <c r="B979" s="11" t="s">
        <v>2248</v>
      </c>
      <c r="C979" s="11" t="s">
        <v>49</v>
      </c>
      <c r="D979" s="12" t="s">
        <v>2249</v>
      </c>
      <c r="E979" s="14" t="s">
        <v>2250</v>
      </c>
      <c r="F979" s="6" t="s">
        <v>2322</v>
      </c>
      <c r="G979" s="14" t="s">
        <v>2323</v>
      </c>
      <c r="H979" s="15" t="s">
        <v>2324</v>
      </c>
      <c r="I979" s="8" t="s">
        <v>2253</v>
      </c>
      <c r="J979" s="8" t="s">
        <v>3810</v>
      </c>
      <c r="K979" s="8">
        <v>2084</v>
      </c>
      <c r="L979" s="8" t="s">
        <v>762</v>
      </c>
      <c r="M979" s="8" t="s">
        <v>3811</v>
      </c>
      <c r="N979" s="8" t="s">
        <v>1058</v>
      </c>
      <c r="O979" s="8" t="s">
        <v>1087</v>
      </c>
      <c r="P979" s="8" t="s">
        <v>1086</v>
      </c>
      <c r="Q979" s="8" t="s">
        <v>1065</v>
      </c>
      <c r="R979" s="11" t="s">
        <v>1077</v>
      </c>
      <c r="S979" s="11" t="s">
        <v>1077</v>
      </c>
      <c r="T979" s="25" t="s">
        <v>1067</v>
      </c>
      <c r="U979" s="1" t="s">
        <v>1108</v>
      </c>
      <c r="V979" s="1" t="s">
        <v>1175</v>
      </c>
      <c r="W979" s="8" t="s">
        <v>1107</v>
      </c>
      <c r="X979" s="10">
        <v>0.54166666666666663</v>
      </c>
      <c r="Y979" s="9">
        <v>0.72222222222222221</v>
      </c>
      <c r="Z979" s="10">
        <v>0.18055555555555555</v>
      </c>
      <c r="AA979" s="6">
        <v>1</v>
      </c>
      <c r="AB979" s="8">
        <v>2</v>
      </c>
      <c r="AC979" s="9">
        <f t="shared" si="80"/>
        <v>0.18055555555555555</v>
      </c>
      <c r="AD979" s="7">
        <f t="shared" si="81"/>
        <v>0.3611111111111111</v>
      </c>
    </row>
    <row r="980" spans="1:30" customFormat="1" ht="14.5" x14ac:dyDescent="0.35">
      <c r="A980" s="8" t="s">
        <v>29</v>
      </c>
      <c r="B980" s="11" t="s">
        <v>2248</v>
      </c>
      <c r="C980" s="11" t="s">
        <v>49</v>
      </c>
      <c r="D980" s="12" t="s">
        <v>1156</v>
      </c>
      <c r="E980" s="5" t="s">
        <v>618</v>
      </c>
      <c r="F980" s="6" t="s">
        <v>88</v>
      </c>
      <c r="G980" s="14" t="s">
        <v>623</v>
      </c>
      <c r="H980" s="15" t="s">
        <v>624</v>
      </c>
      <c r="I980" s="8" t="s">
        <v>901</v>
      </c>
      <c r="J980" s="8" t="s">
        <v>903</v>
      </c>
      <c r="K980" s="8">
        <v>481</v>
      </c>
      <c r="L980" s="39" t="s">
        <v>787</v>
      </c>
      <c r="M980" s="8" t="s">
        <v>1041</v>
      </c>
      <c r="N980" s="8" t="s">
        <v>1058</v>
      </c>
      <c r="O980" s="8" t="s">
        <v>1087</v>
      </c>
      <c r="P980" s="8" t="s">
        <v>1086</v>
      </c>
      <c r="Q980" s="8" t="s">
        <v>1061</v>
      </c>
      <c r="R980" s="11" t="s">
        <v>1077</v>
      </c>
      <c r="S980" s="11" t="s">
        <v>1077</v>
      </c>
      <c r="T980" s="8" t="s">
        <v>1067</v>
      </c>
      <c r="U980" s="1" t="s">
        <v>1108</v>
      </c>
      <c r="V980" s="30" t="s">
        <v>1174</v>
      </c>
      <c r="W980" s="8" t="s">
        <v>1243</v>
      </c>
      <c r="X980" s="9">
        <v>0.375</v>
      </c>
      <c r="Y980" s="9">
        <v>0.5</v>
      </c>
      <c r="Z980" s="9">
        <v>0.125</v>
      </c>
      <c r="AA980" s="6">
        <v>1</v>
      </c>
      <c r="AB980" s="8">
        <v>2</v>
      </c>
      <c r="AC980" s="9">
        <f t="shared" si="80"/>
        <v>0.125</v>
      </c>
      <c r="AD980" s="7">
        <f t="shared" si="81"/>
        <v>0.25</v>
      </c>
    </row>
    <row r="981" spans="1:30" customFormat="1" ht="14.5" x14ac:dyDescent="0.35">
      <c r="A981" s="8" t="s">
        <v>29</v>
      </c>
      <c r="B981" s="11" t="s">
        <v>2248</v>
      </c>
      <c r="C981" s="11" t="s">
        <v>49</v>
      </c>
      <c r="D981" s="12" t="s">
        <v>1156</v>
      </c>
      <c r="E981" s="5" t="s">
        <v>618</v>
      </c>
      <c r="F981" s="6" t="s">
        <v>53</v>
      </c>
      <c r="G981" s="14" t="s">
        <v>621</v>
      </c>
      <c r="H981" s="15" t="s">
        <v>622</v>
      </c>
      <c r="I981" s="8" t="s">
        <v>901</v>
      </c>
      <c r="J981" s="8" t="s">
        <v>3812</v>
      </c>
      <c r="K981" s="8">
        <v>794</v>
      </c>
      <c r="L981" s="39" t="s">
        <v>787</v>
      </c>
      <c r="M981" s="8" t="s">
        <v>1040</v>
      </c>
      <c r="N981" s="8" t="s">
        <v>1058</v>
      </c>
      <c r="O981" s="8" t="s">
        <v>1087</v>
      </c>
      <c r="P981" s="8" t="s">
        <v>1086</v>
      </c>
      <c r="Q981" s="8" t="s">
        <v>1061</v>
      </c>
      <c r="R981" s="11" t="s">
        <v>1077</v>
      </c>
      <c r="S981" s="11" t="s">
        <v>1077</v>
      </c>
      <c r="T981" s="8" t="s">
        <v>1067</v>
      </c>
      <c r="U981" s="1" t="s">
        <v>1108</v>
      </c>
      <c r="V981" s="30" t="s">
        <v>1174</v>
      </c>
      <c r="W981" s="8" t="s">
        <v>1107</v>
      </c>
      <c r="X981" s="10">
        <v>0.54166666666666663</v>
      </c>
      <c r="Y981" s="9">
        <v>0.72222222222222221</v>
      </c>
      <c r="Z981" s="10">
        <v>0.18055555555555555</v>
      </c>
      <c r="AA981" s="6">
        <v>1</v>
      </c>
      <c r="AB981" s="8">
        <v>2</v>
      </c>
      <c r="AC981" s="9">
        <f t="shared" si="80"/>
        <v>0.18055555555555555</v>
      </c>
      <c r="AD981" s="7">
        <f t="shared" si="81"/>
        <v>0.3611111111111111</v>
      </c>
    </row>
    <row r="982" spans="1:30" customFormat="1" ht="14.5" x14ac:dyDescent="0.35">
      <c r="A982" s="8" t="s">
        <v>29</v>
      </c>
      <c r="B982" s="11" t="s">
        <v>2248</v>
      </c>
      <c r="C982" s="11" t="s">
        <v>49</v>
      </c>
      <c r="D982" s="12" t="s">
        <v>2266</v>
      </c>
      <c r="E982" s="5" t="s">
        <v>2267</v>
      </c>
      <c r="F982" s="6">
        <v>132</v>
      </c>
      <c r="G982" s="14" t="s">
        <v>3038</v>
      </c>
      <c r="H982" s="15" t="s">
        <v>3039</v>
      </c>
      <c r="I982" s="8" t="s">
        <v>2270</v>
      </c>
      <c r="J982" s="8" t="s">
        <v>3040</v>
      </c>
      <c r="K982" s="8">
        <v>580</v>
      </c>
      <c r="L982" s="8" t="s">
        <v>3041</v>
      </c>
      <c r="M982" s="8" t="s">
        <v>3042</v>
      </c>
      <c r="N982" s="8" t="s">
        <v>1058</v>
      </c>
      <c r="O982" s="8" t="s">
        <v>1087</v>
      </c>
      <c r="P982" s="8" t="s">
        <v>1086</v>
      </c>
      <c r="Q982" s="8" t="s">
        <v>1065</v>
      </c>
      <c r="R982" s="11" t="s">
        <v>1077</v>
      </c>
      <c r="S982" s="11" t="s">
        <v>1077</v>
      </c>
      <c r="T982" s="25" t="s">
        <v>1069</v>
      </c>
      <c r="U982" s="1" t="s">
        <v>1108</v>
      </c>
      <c r="V982" s="1" t="s">
        <v>1424</v>
      </c>
      <c r="W982" s="8" t="s">
        <v>1243</v>
      </c>
      <c r="X982" s="9">
        <v>0.375</v>
      </c>
      <c r="Y982" s="9">
        <v>0.5</v>
      </c>
      <c r="Z982" s="9">
        <v>0.125</v>
      </c>
      <c r="AA982" s="6">
        <v>1</v>
      </c>
      <c r="AB982" s="8">
        <v>2</v>
      </c>
      <c r="AC982" s="9">
        <f t="shared" si="80"/>
        <v>0.125</v>
      </c>
      <c r="AD982" s="7">
        <f t="shared" si="81"/>
        <v>0.25</v>
      </c>
    </row>
    <row r="983" spans="1:30" customFormat="1" ht="14.5" x14ac:dyDescent="0.35">
      <c r="A983" s="8" t="s">
        <v>29</v>
      </c>
      <c r="B983" s="11" t="s">
        <v>2248</v>
      </c>
      <c r="C983" s="11" t="s">
        <v>49</v>
      </c>
      <c r="D983" s="12" t="s">
        <v>2266</v>
      </c>
      <c r="E983" s="5" t="s">
        <v>2267</v>
      </c>
      <c r="F983" s="6">
        <v>19</v>
      </c>
      <c r="G983" s="14" t="s">
        <v>3800</v>
      </c>
      <c r="H983" s="15" t="s">
        <v>3799</v>
      </c>
      <c r="I983" s="8" t="s">
        <v>2270</v>
      </c>
      <c r="J983" s="8" t="s">
        <v>3797</v>
      </c>
      <c r="K983" s="8">
        <v>165</v>
      </c>
      <c r="L983" s="39" t="s">
        <v>762</v>
      </c>
      <c r="M983" s="8" t="s">
        <v>3798</v>
      </c>
      <c r="N983" s="8" t="s">
        <v>1058</v>
      </c>
      <c r="O983" s="8" t="s">
        <v>1087</v>
      </c>
      <c r="P983" s="8" t="s">
        <v>1086</v>
      </c>
      <c r="Q983" s="8" t="s">
        <v>1065</v>
      </c>
      <c r="R983" s="11" t="s">
        <v>1077</v>
      </c>
      <c r="S983" s="11" t="s">
        <v>1077</v>
      </c>
      <c r="T983" s="25" t="s">
        <v>1069</v>
      </c>
      <c r="U983" s="1" t="s">
        <v>1108</v>
      </c>
      <c r="V983" s="1" t="s">
        <v>1424</v>
      </c>
      <c r="W983" s="8" t="s">
        <v>1107</v>
      </c>
      <c r="X983" s="10">
        <v>0.54166666666666663</v>
      </c>
      <c r="Y983" s="9">
        <v>0.72222222222222221</v>
      </c>
      <c r="Z983" s="10">
        <v>0.18055555555555555</v>
      </c>
      <c r="AA983" s="6">
        <v>1</v>
      </c>
      <c r="AB983" s="8">
        <v>2</v>
      </c>
      <c r="AC983" s="9">
        <f t="shared" si="80"/>
        <v>0.18055555555555555</v>
      </c>
      <c r="AD983" s="7">
        <f t="shared" si="81"/>
        <v>0.3611111111111111</v>
      </c>
    </row>
    <row r="984" spans="1:30" customFormat="1" ht="14.5" x14ac:dyDescent="0.35">
      <c r="A984" s="8" t="s">
        <v>29</v>
      </c>
      <c r="B984" s="11" t="s">
        <v>2248</v>
      </c>
      <c r="C984" s="11" t="s">
        <v>49</v>
      </c>
      <c r="D984" s="12" t="s">
        <v>1156</v>
      </c>
      <c r="E984" s="5" t="s">
        <v>618</v>
      </c>
      <c r="F984" s="6" t="s">
        <v>61</v>
      </c>
      <c r="G984" s="14" t="s">
        <v>628</v>
      </c>
      <c r="H984" s="15" t="s">
        <v>629</v>
      </c>
      <c r="I984" s="8" t="s">
        <v>901</v>
      </c>
      <c r="J984" s="8" t="s">
        <v>906</v>
      </c>
      <c r="K984" s="8">
        <v>376</v>
      </c>
      <c r="L984" s="39" t="s">
        <v>787</v>
      </c>
      <c r="M984" s="8" t="s">
        <v>1043</v>
      </c>
      <c r="N984" s="8" t="s">
        <v>1058</v>
      </c>
      <c r="O984" s="8" t="s">
        <v>1087</v>
      </c>
      <c r="P984" s="8" t="s">
        <v>1086</v>
      </c>
      <c r="Q984" s="8" t="s">
        <v>1061</v>
      </c>
      <c r="R984" s="11" t="s">
        <v>1077</v>
      </c>
      <c r="S984" s="11" t="s">
        <v>1077</v>
      </c>
      <c r="T984" s="25" t="s">
        <v>1069</v>
      </c>
      <c r="U984" s="1" t="s">
        <v>1108</v>
      </c>
      <c r="V984" s="1" t="s">
        <v>1425</v>
      </c>
      <c r="W984" s="8" t="s">
        <v>1243</v>
      </c>
      <c r="X984" s="9">
        <v>0.375</v>
      </c>
      <c r="Y984" s="9">
        <v>0.5</v>
      </c>
      <c r="Z984" s="9">
        <v>0.125</v>
      </c>
      <c r="AA984" s="6">
        <v>1</v>
      </c>
      <c r="AB984" s="8">
        <v>2</v>
      </c>
      <c r="AC984" s="9">
        <f t="shared" si="80"/>
        <v>0.125</v>
      </c>
      <c r="AD984" s="7">
        <f t="shared" si="81"/>
        <v>0.25</v>
      </c>
    </row>
    <row r="985" spans="1:30" s="33" customFormat="1" ht="14.5" x14ac:dyDescent="0.35">
      <c r="A985" s="8" t="s">
        <v>29</v>
      </c>
      <c r="B985" s="11" t="s">
        <v>2248</v>
      </c>
      <c r="C985" s="11" t="s">
        <v>49</v>
      </c>
      <c r="D985" s="13" t="s">
        <v>1214</v>
      </c>
      <c r="E985" s="4" t="s">
        <v>618</v>
      </c>
      <c r="F985" s="6" t="s">
        <v>133</v>
      </c>
      <c r="G985" s="14" t="s">
        <v>619</v>
      </c>
      <c r="H985" s="15" t="s">
        <v>620</v>
      </c>
      <c r="I985" s="8" t="s">
        <v>901</v>
      </c>
      <c r="J985" s="8" t="s">
        <v>902</v>
      </c>
      <c r="K985" s="8">
        <v>700</v>
      </c>
      <c r="L985" s="39" t="s">
        <v>787</v>
      </c>
      <c r="M985" s="8" t="s">
        <v>1039</v>
      </c>
      <c r="N985" s="8" t="s">
        <v>1058</v>
      </c>
      <c r="O985" s="8" t="s">
        <v>1087</v>
      </c>
      <c r="P985" s="8" t="s">
        <v>1086</v>
      </c>
      <c r="Q985" s="8" t="s">
        <v>1061</v>
      </c>
      <c r="R985" s="11" t="s">
        <v>1077</v>
      </c>
      <c r="S985" s="11" t="s">
        <v>1077</v>
      </c>
      <c r="T985" s="25" t="s">
        <v>1069</v>
      </c>
      <c r="U985" s="1" t="s">
        <v>1108</v>
      </c>
      <c r="V985" s="1" t="s">
        <v>1425</v>
      </c>
      <c r="W985" s="8" t="s">
        <v>1107</v>
      </c>
      <c r="X985" s="10">
        <v>0.54166666666666663</v>
      </c>
      <c r="Y985" s="9">
        <v>0.72222222222222221</v>
      </c>
      <c r="Z985" s="10">
        <v>0.18055555555555555</v>
      </c>
      <c r="AA985" s="6">
        <v>1</v>
      </c>
      <c r="AB985" s="8">
        <v>2</v>
      </c>
      <c r="AC985" s="9">
        <f t="shared" si="80"/>
        <v>0.18055555555555555</v>
      </c>
      <c r="AD985" s="7">
        <f t="shared" si="81"/>
        <v>0.3611111111111111</v>
      </c>
    </row>
    <row r="986" spans="1:30" s="33" customFormat="1" ht="14.5" x14ac:dyDescent="0.35">
      <c r="A986" s="8" t="s">
        <v>29</v>
      </c>
      <c r="B986" s="11" t="s">
        <v>2248</v>
      </c>
      <c r="C986" s="11" t="s">
        <v>49</v>
      </c>
      <c r="D986" s="13" t="s">
        <v>1244</v>
      </c>
      <c r="E986" s="5" t="s">
        <v>625</v>
      </c>
      <c r="F986" s="6">
        <v>0</v>
      </c>
      <c r="G986" s="14" t="s">
        <v>626</v>
      </c>
      <c r="H986" s="15" t="s">
        <v>627</v>
      </c>
      <c r="I986" s="8" t="s">
        <v>904</v>
      </c>
      <c r="J986" s="8" t="s">
        <v>905</v>
      </c>
      <c r="K986" s="8">
        <v>2820</v>
      </c>
      <c r="L986" s="8" t="s">
        <v>762</v>
      </c>
      <c r="M986" s="8" t="s">
        <v>1042</v>
      </c>
      <c r="N986" s="8" t="s">
        <v>1058</v>
      </c>
      <c r="O986" s="8" t="s">
        <v>1087</v>
      </c>
      <c r="P986" s="8" t="s">
        <v>1086</v>
      </c>
      <c r="Q986" s="8" t="s">
        <v>1061</v>
      </c>
      <c r="R986" s="11" t="s">
        <v>1077</v>
      </c>
      <c r="S986" s="11" t="s">
        <v>1077</v>
      </c>
      <c r="T986" s="25" t="s">
        <v>1071</v>
      </c>
      <c r="U986" s="1" t="s">
        <v>1105</v>
      </c>
      <c r="V986" s="1" t="s">
        <v>1172</v>
      </c>
      <c r="W986" s="8" t="s">
        <v>1243</v>
      </c>
      <c r="X986" s="9">
        <v>0.375</v>
      </c>
      <c r="Y986" s="9">
        <v>0.5</v>
      </c>
      <c r="Z986" s="9">
        <v>0.125</v>
      </c>
      <c r="AA986" s="6">
        <v>1</v>
      </c>
      <c r="AB986" s="8">
        <v>4</v>
      </c>
      <c r="AC986" s="9">
        <f t="shared" si="80"/>
        <v>0.125</v>
      </c>
      <c r="AD986" s="7">
        <f t="shared" si="81"/>
        <v>0.5</v>
      </c>
    </row>
    <row r="987" spans="1:30" customFormat="1" ht="14.5" x14ac:dyDescent="0.35">
      <c r="A987" s="8" t="s">
        <v>29</v>
      </c>
      <c r="B987" s="11" t="s">
        <v>2248</v>
      </c>
      <c r="C987" s="11" t="s">
        <v>49</v>
      </c>
      <c r="D987" s="12" t="s">
        <v>2249</v>
      </c>
      <c r="E987" s="14" t="s">
        <v>2250</v>
      </c>
      <c r="F987" s="6" t="s">
        <v>296</v>
      </c>
      <c r="G987" s="14" t="s">
        <v>2251</v>
      </c>
      <c r="H987" s="15" t="s">
        <v>2252</v>
      </c>
      <c r="I987" s="8" t="s">
        <v>2253</v>
      </c>
      <c r="J987" s="8" t="s">
        <v>2254</v>
      </c>
      <c r="K987" s="8">
        <v>1089</v>
      </c>
      <c r="L987" s="8" t="s">
        <v>2255</v>
      </c>
      <c r="M987" s="8" t="s">
        <v>2256</v>
      </c>
      <c r="N987" s="8" t="s">
        <v>1058</v>
      </c>
      <c r="O987" s="8" t="s">
        <v>1087</v>
      </c>
      <c r="P987" s="8" t="s">
        <v>1086</v>
      </c>
      <c r="Q987" s="8" t="s">
        <v>1065</v>
      </c>
      <c r="R987" s="11" t="s">
        <v>1077</v>
      </c>
      <c r="S987" s="11" t="s">
        <v>1077</v>
      </c>
      <c r="T987" s="25" t="s">
        <v>1071</v>
      </c>
      <c r="U987" s="1" t="s">
        <v>1105</v>
      </c>
      <c r="V987" s="1" t="s">
        <v>1172</v>
      </c>
      <c r="W987" s="8" t="s">
        <v>1107</v>
      </c>
      <c r="X987" s="10">
        <v>0.54166666666666663</v>
      </c>
      <c r="Y987" s="9">
        <v>0.72222222222222221</v>
      </c>
      <c r="Z987" s="10">
        <v>0.18055555555555555</v>
      </c>
      <c r="AA987" s="6">
        <v>1</v>
      </c>
      <c r="AB987" s="8">
        <v>4</v>
      </c>
      <c r="AC987" s="9">
        <f t="shared" si="80"/>
        <v>0.18055555555555555</v>
      </c>
      <c r="AD987" s="7">
        <f t="shared" si="81"/>
        <v>0.72222222222222221</v>
      </c>
    </row>
    <row r="988" spans="1:30" s="33" customFormat="1" ht="14.5" x14ac:dyDescent="0.35">
      <c r="A988" s="8" t="s">
        <v>29</v>
      </c>
      <c r="B988" s="11" t="s">
        <v>2248</v>
      </c>
      <c r="C988" s="11" t="s">
        <v>49</v>
      </c>
      <c r="D988" s="12" t="s">
        <v>2266</v>
      </c>
      <c r="E988" s="19" t="s">
        <v>2267</v>
      </c>
      <c r="F988" s="6" t="s">
        <v>296</v>
      </c>
      <c r="G988" s="14" t="s">
        <v>2268</v>
      </c>
      <c r="H988" s="15" t="s">
        <v>2269</v>
      </c>
      <c r="I988" s="8" t="s">
        <v>2270</v>
      </c>
      <c r="J988" s="8" t="s">
        <v>2271</v>
      </c>
      <c r="K988" s="8">
        <v>1</v>
      </c>
      <c r="L988" s="8" t="s">
        <v>2265</v>
      </c>
      <c r="M988" s="8" t="s">
        <v>2272</v>
      </c>
      <c r="N988" s="8" t="s">
        <v>1058</v>
      </c>
      <c r="O988" s="8" t="s">
        <v>1087</v>
      </c>
      <c r="P988" s="8" t="s">
        <v>1086</v>
      </c>
      <c r="Q988" s="8" t="s">
        <v>1065</v>
      </c>
      <c r="R988" s="11" t="s">
        <v>1077</v>
      </c>
      <c r="S988" s="11" t="s">
        <v>1077</v>
      </c>
      <c r="T988" s="8" t="s">
        <v>1180</v>
      </c>
      <c r="U988" s="1" t="s">
        <v>1105</v>
      </c>
      <c r="V988" s="1" t="s">
        <v>1173</v>
      </c>
      <c r="W988" s="8" t="s">
        <v>1243</v>
      </c>
      <c r="X988" s="9">
        <v>0.375</v>
      </c>
      <c r="Y988" s="9">
        <v>0.5</v>
      </c>
      <c r="Z988" s="9">
        <v>0.125</v>
      </c>
      <c r="AA988" s="6">
        <v>1</v>
      </c>
      <c r="AB988" s="8">
        <v>4</v>
      </c>
      <c r="AC988" s="9">
        <f t="shared" si="80"/>
        <v>0.125</v>
      </c>
      <c r="AD988" s="7">
        <f t="shared" si="81"/>
        <v>0.5</v>
      </c>
    </row>
    <row r="989" spans="1:30" s="33" customFormat="1" ht="14.5" x14ac:dyDescent="0.35">
      <c r="A989" s="8" t="s">
        <v>29</v>
      </c>
      <c r="B989" s="11" t="s">
        <v>2248</v>
      </c>
      <c r="C989" s="11" t="s">
        <v>49</v>
      </c>
      <c r="D989" s="12" t="s">
        <v>2249</v>
      </c>
      <c r="E989" s="14" t="s">
        <v>2250</v>
      </c>
      <c r="F989" s="6" t="s">
        <v>2257</v>
      </c>
      <c r="G989" s="14" t="s">
        <v>2258</v>
      </c>
      <c r="H989" s="15" t="s">
        <v>2259</v>
      </c>
      <c r="I989" s="8" t="s">
        <v>2253</v>
      </c>
      <c r="J989" s="8" t="s">
        <v>2260</v>
      </c>
      <c r="K989" s="8">
        <v>8</v>
      </c>
      <c r="L989" s="8" t="s">
        <v>2261</v>
      </c>
      <c r="M989" s="8" t="s">
        <v>2262</v>
      </c>
      <c r="N989" s="8" t="s">
        <v>1058</v>
      </c>
      <c r="O989" s="8" t="s">
        <v>1087</v>
      </c>
      <c r="P989" s="8" t="s">
        <v>1086</v>
      </c>
      <c r="Q989" s="8" t="s">
        <v>1065</v>
      </c>
      <c r="R989" s="11" t="s">
        <v>1077</v>
      </c>
      <c r="S989" s="11" t="s">
        <v>1077</v>
      </c>
      <c r="T989" s="25" t="s">
        <v>1180</v>
      </c>
      <c r="U989" s="1" t="s">
        <v>1105</v>
      </c>
      <c r="V989" s="44" t="s">
        <v>1173</v>
      </c>
      <c r="W989" s="8" t="s">
        <v>1107</v>
      </c>
      <c r="X989" s="10">
        <v>0.54166666666666663</v>
      </c>
      <c r="Y989" s="9">
        <v>0.72222222222222221</v>
      </c>
      <c r="Z989" s="10">
        <v>0.18055555555555555</v>
      </c>
      <c r="AA989" s="6">
        <v>1</v>
      </c>
      <c r="AB989" s="8">
        <v>4</v>
      </c>
      <c r="AC989" s="9">
        <f t="shared" si="80"/>
        <v>0.18055555555555555</v>
      </c>
      <c r="AD989" s="7">
        <f t="shared" si="81"/>
        <v>0.72222222222222221</v>
      </c>
    </row>
    <row r="990" spans="1:30" x14ac:dyDescent="0.3">
      <c r="A990" s="11" t="s">
        <v>29</v>
      </c>
      <c r="B990" s="30" t="s">
        <v>2248</v>
      </c>
      <c r="C990" s="11" t="s">
        <v>1271</v>
      </c>
      <c r="D990" s="13" t="s">
        <v>1231</v>
      </c>
      <c r="E990" s="16" t="s">
        <v>365</v>
      </c>
      <c r="F990" s="6" t="s">
        <v>76</v>
      </c>
      <c r="G990" s="14" t="s">
        <v>366</v>
      </c>
      <c r="H990" s="15" t="s">
        <v>367</v>
      </c>
      <c r="I990" s="11" t="s">
        <v>797</v>
      </c>
      <c r="J990" s="11" t="s">
        <v>2520</v>
      </c>
      <c r="K990" s="11">
        <v>190</v>
      </c>
      <c r="L990" s="11" t="s">
        <v>2521</v>
      </c>
      <c r="M990" s="11" t="s">
        <v>977</v>
      </c>
      <c r="N990" s="11" t="s">
        <v>1056</v>
      </c>
      <c r="O990" s="11" t="s">
        <v>1090</v>
      </c>
      <c r="P990" s="11" t="s">
        <v>1091</v>
      </c>
      <c r="Q990" s="11" t="s">
        <v>1061</v>
      </c>
      <c r="R990" s="24" t="s">
        <v>4321</v>
      </c>
      <c r="S990" s="24" t="s">
        <v>4321</v>
      </c>
      <c r="T990" s="11" t="s">
        <v>1062</v>
      </c>
      <c r="U990" s="30" t="s">
        <v>1105</v>
      </c>
      <c r="V990" s="11" t="s">
        <v>1168</v>
      </c>
      <c r="W990" s="11" t="s">
        <v>1106</v>
      </c>
      <c r="X990" s="9">
        <v>0.375</v>
      </c>
      <c r="Y990" s="9">
        <v>0.72222222222222221</v>
      </c>
      <c r="Z990" s="9">
        <v>0.30555555555555552</v>
      </c>
      <c r="AA990" s="6">
        <v>1</v>
      </c>
      <c r="AB990" s="11">
        <v>4</v>
      </c>
      <c r="AC990" s="9">
        <f t="shared" si="80"/>
        <v>0.30555555555555552</v>
      </c>
      <c r="AD990" s="7">
        <f t="shared" si="81"/>
        <v>1.2222222222222221</v>
      </c>
    </row>
    <row r="991" spans="1:30" x14ac:dyDescent="0.3">
      <c r="A991" s="11" t="s">
        <v>29</v>
      </c>
      <c r="B991" s="30" t="s">
        <v>2248</v>
      </c>
      <c r="C991" s="11" t="s">
        <v>1271</v>
      </c>
      <c r="D991" s="13" t="s">
        <v>1116</v>
      </c>
      <c r="E991" s="16" t="s">
        <v>89</v>
      </c>
      <c r="F991" s="6">
        <v>1114</v>
      </c>
      <c r="G991" s="14" t="s">
        <v>2856</v>
      </c>
      <c r="H991" s="15" t="s">
        <v>2858</v>
      </c>
      <c r="I991" s="11" t="s">
        <v>696</v>
      </c>
      <c r="J991" s="11" t="s">
        <v>810</v>
      </c>
      <c r="K991" s="11">
        <v>1500</v>
      </c>
      <c r="L991" s="11" t="s">
        <v>809</v>
      </c>
      <c r="M991" s="11" t="s">
        <v>983</v>
      </c>
      <c r="N991" s="11" t="s">
        <v>1056</v>
      </c>
      <c r="O991" s="11" t="s">
        <v>1090</v>
      </c>
      <c r="P991" s="11" t="s">
        <v>1091</v>
      </c>
      <c r="Q991" s="11" t="s">
        <v>1065</v>
      </c>
      <c r="R991" s="8" t="s">
        <v>1066</v>
      </c>
      <c r="S991" s="8" t="s">
        <v>1066</v>
      </c>
      <c r="T991" s="11" t="s">
        <v>1064</v>
      </c>
      <c r="U991" s="30" t="s">
        <v>1105</v>
      </c>
      <c r="V991" s="11" t="s">
        <v>1169</v>
      </c>
      <c r="W991" s="11" t="s">
        <v>1243</v>
      </c>
      <c r="X991" s="9">
        <v>0.41666666666666669</v>
      </c>
      <c r="Y991" s="9">
        <v>0.47916666666666669</v>
      </c>
      <c r="Z991" s="9">
        <v>6.25E-2</v>
      </c>
      <c r="AA991" s="6">
        <v>1</v>
      </c>
      <c r="AB991" s="11">
        <v>4</v>
      </c>
      <c r="AC991" s="9">
        <f t="shared" si="80"/>
        <v>6.25E-2</v>
      </c>
      <c r="AD991" s="7">
        <f t="shared" si="81"/>
        <v>0.25</v>
      </c>
    </row>
    <row r="992" spans="1:30" x14ac:dyDescent="0.3">
      <c r="A992" s="11" t="s">
        <v>29</v>
      </c>
      <c r="B992" s="30" t="s">
        <v>2248</v>
      </c>
      <c r="C992" s="11" t="s">
        <v>1271</v>
      </c>
      <c r="D992" s="41" t="s">
        <v>1724</v>
      </c>
      <c r="E992" s="4" t="s">
        <v>1725</v>
      </c>
      <c r="F992" s="6">
        <v>54</v>
      </c>
      <c r="G992" s="14" t="s">
        <v>3356</v>
      </c>
      <c r="H992" s="15" t="s">
        <v>3357</v>
      </c>
      <c r="I992" s="11" t="s">
        <v>1726</v>
      </c>
      <c r="J992" s="11" t="s">
        <v>810</v>
      </c>
      <c r="K992" s="11">
        <v>1500</v>
      </c>
      <c r="L992" s="11" t="s">
        <v>809</v>
      </c>
      <c r="M992" s="11" t="s">
        <v>983</v>
      </c>
      <c r="N992" s="11" t="s">
        <v>1056</v>
      </c>
      <c r="O992" s="11" t="s">
        <v>1090</v>
      </c>
      <c r="P992" s="11" t="s">
        <v>1091</v>
      </c>
      <c r="Q992" s="11" t="s">
        <v>1065</v>
      </c>
      <c r="R992" s="8" t="s">
        <v>3053</v>
      </c>
      <c r="S992" s="8" t="s">
        <v>3053</v>
      </c>
      <c r="T992" s="11" t="s">
        <v>1064</v>
      </c>
      <c r="U992" s="30" t="s">
        <v>1105</v>
      </c>
      <c r="V992" s="11" t="s">
        <v>1169</v>
      </c>
      <c r="W992" s="11" t="s">
        <v>1243</v>
      </c>
      <c r="X992" s="9">
        <v>0.47916666666666669</v>
      </c>
      <c r="Y992" s="9">
        <v>0.5</v>
      </c>
      <c r="Z992" s="9">
        <v>2.0833333333333332E-2</v>
      </c>
      <c r="AA992" s="6">
        <v>1</v>
      </c>
      <c r="AB992" s="11">
        <v>4</v>
      </c>
      <c r="AC992" s="9">
        <f t="shared" si="80"/>
        <v>2.0833333333333332E-2</v>
      </c>
      <c r="AD992" s="7">
        <f t="shared" si="81"/>
        <v>8.3333333333333329E-2</v>
      </c>
    </row>
    <row r="993" spans="1:30" x14ac:dyDescent="0.3">
      <c r="A993" s="11" t="s">
        <v>29</v>
      </c>
      <c r="B993" s="30" t="s">
        <v>2248</v>
      </c>
      <c r="C993" s="11" t="s">
        <v>1271</v>
      </c>
      <c r="D993" s="41" t="s">
        <v>1421</v>
      </c>
      <c r="E993" s="14" t="s">
        <v>59</v>
      </c>
      <c r="F993" s="6">
        <v>727</v>
      </c>
      <c r="G993" s="14" t="s">
        <v>390</v>
      </c>
      <c r="H993" s="15" t="s">
        <v>391</v>
      </c>
      <c r="I993" s="11" t="s">
        <v>673</v>
      </c>
      <c r="J993" s="11" t="s">
        <v>810</v>
      </c>
      <c r="K993" s="11">
        <v>1500</v>
      </c>
      <c r="L993" s="11" t="s">
        <v>809</v>
      </c>
      <c r="M993" s="11" t="s">
        <v>983</v>
      </c>
      <c r="N993" s="11" t="s">
        <v>1056</v>
      </c>
      <c r="O993" s="11" t="s">
        <v>1090</v>
      </c>
      <c r="P993" s="11" t="s">
        <v>1091</v>
      </c>
      <c r="Q993" s="11" t="s">
        <v>1065</v>
      </c>
      <c r="R993" s="11" t="s">
        <v>1066</v>
      </c>
      <c r="S993" s="11" t="s">
        <v>1066</v>
      </c>
      <c r="T993" s="11" t="s">
        <v>1064</v>
      </c>
      <c r="U993" s="30" t="s">
        <v>1105</v>
      </c>
      <c r="V993" s="11" t="s">
        <v>1169</v>
      </c>
      <c r="W993" s="11" t="s">
        <v>1107</v>
      </c>
      <c r="X993" s="9">
        <v>0.5</v>
      </c>
      <c r="Y993" s="9">
        <v>0.54166666666666663</v>
      </c>
      <c r="Z993" s="9">
        <v>4.1666666666666664E-2</v>
      </c>
      <c r="AA993" s="6">
        <v>1</v>
      </c>
      <c r="AB993" s="11">
        <v>4</v>
      </c>
      <c r="AC993" s="9">
        <f t="shared" si="80"/>
        <v>4.1666666666666664E-2</v>
      </c>
      <c r="AD993" s="7">
        <f t="shared" si="81"/>
        <v>0.16666666666666666</v>
      </c>
    </row>
    <row r="994" spans="1:30" x14ac:dyDescent="0.3">
      <c r="A994" s="11" t="s">
        <v>29</v>
      </c>
      <c r="B994" s="30" t="s">
        <v>2248</v>
      </c>
      <c r="C994" s="11" t="s">
        <v>1271</v>
      </c>
      <c r="D994" s="13" t="s">
        <v>1117</v>
      </c>
      <c r="E994" s="14" t="s">
        <v>90</v>
      </c>
      <c r="F994" s="6">
        <v>1079</v>
      </c>
      <c r="G994" s="14" t="s">
        <v>392</v>
      </c>
      <c r="H994" s="15" t="s">
        <v>393</v>
      </c>
      <c r="I994" s="11" t="s">
        <v>714</v>
      </c>
      <c r="J994" s="11" t="s">
        <v>810</v>
      </c>
      <c r="K994" s="11">
        <v>1500</v>
      </c>
      <c r="L994" s="11" t="s">
        <v>809</v>
      </c>
      <c r="M994" s="11" t="s">
        <v>983</v>
      </c>
      <c r="N994" s="11" t="s">
        <v>1056</v>
      </c>
      <c r="O994" s="11" t="s">
        <v>1090</v>
      </c>
      <c r="P994" s="11" t="s">
        <v>1091</v>
      </c>
      <c r="Q994" s="11" t="s">
        <v>1065</v>
      </c>
      <c r="R994" s="11" t="s">
        <v>1360</v>
      </c>
      <c r="S994" s="11" t="s">
        <v>1360</v>
      </c>
      <c r="T994" s="11" t="s">
        <v>1064</v>
      </c>
      <c r="U994" s="30" t="s">
        <v>1105</v>
      </c>
      <c r="V994" s="11" t="s">
        <v>1169</v>
      </c>
      <c r="W994" s="11" t="s">
        <v>1107</v>
      </c>
      <c r="X994" s="9">
        <v>0.58333333333333337</v>
      </c>
      <c r="Y994" s="9">
        <v>0.60416666666666663</v>
      </c>
      <c r="Z994" s="9">
        <v>2.7777777777777776E-2</v>
      </c>
      <c r="AA994" s="6">
        <v>1</v>
      </c>
      <c r="AB994" s="11">
        <v>4</v>
      </c>
      <c r="AC994" s="9">
        <f t="shared" si="80"/>
        <v>2.7777777777777776E-2</v>
      </c>
      <c r="AD994" s="7">
        <f t="shared" si="81"/>
        <v>0.1111111111111111</v>
      </c>
    </row>
    <row r="995" spans="1:30" x14ac:dyDescent="0.3">
      <c r="A995" s="11" t="s">
        <v>29</v>
      </c>
      <c r="B995" s="30" t="s">
        <v>2248</v>
      </c>
      <c r="C995" s="11" t="s">
        <v>1271</v>
      </c>
      <c r="D995" s="13" t="s">
        <v>1136</v>
      </c>
      <c r="E995" s="6" t="s">
        <v>383</v>
      </c>
      <c r="F995" s="6">
        <v>16</v>
      </c>
      <c r="G995" s="14" t="s">
        <v>1256</v>
      </c>
      <c r="H995" s="15" t="s">
        <v>396</v>
      </c>
      <c r="I995" s="11" t="s">
        <v>807</v>
      </c>
      <c r="J995" s="11" t="s">
        <v>810</v>
      </c>
      <c r="K995" s="11">
        <v>1500</v>
      </c>
      <c r="L995" s="11" t="s">
        <v>809</v>
      </c>
      <c r="M995" s="11" t="s">
        <v>983</v>
      </c>
      <c r="N995" s="11" t="s">
        <v>1056</v>
      </c>
      <c r="O995" s="11" t="s">
        <v>1090</v>
      </c>
      <c r="P995" s="11" t="s">
        <v>1091</v>
      </c>
      <c r="Q995" s="11" t="s">
        <v>1061</v>
      </c>
      <c r="R995" s="11" t="s">
        <v>1360</v>
      </c>
      <c r="S995" s="11" t="s">
        <v>1360</v>
      </c>
      <c r="T995" s="11" t="s">
        <v>1064</v>
      </c>
      <c r="U995" s="30" t="s">
        <v>1105</v>
      </c>
      <c r="V995" s="11" t="s">
        <v>1169</v>
      </c>
      <c r="W995" s="11" t="s">
        <v>1107</v>
      </c>
      <c r="X995" s="9">
        <v>0.60416666666666663</v>
      </c>
      <c r="Y995" s="9">
        <v>0.76388888888888884</v>
      </c>
      <c r="Z995" s="9">
        <v>0.15972222222222224</v>
      </c>
      <c r="AA995" s="6">
        <v>1</v>
      </c>
      <c r="AB995" s="11">
        <v>4</v>
      </c>
      <c r="AC995" s="9">
        <f t="shared" si="80"/>
        <v>0.15972222222222224</v>
      </c>
      <c r="AD995" s="7">
        <f t="shared" si="81"/>
        <v>0.63888888888888895</v>
      </c>
    </row>
    <row r="996" spans="1:30" x14ac:dyDescent="0.3">
      <c r="A996" s="11" t="s">
        <v>29</v>
      </c>
      <c r="B996" s="30" t="s">
        <v>2248</v>
      </c>
      <c r="C996" s="11" t="s">
        <v>1271</v>
      </c>
      <c r="D996" s="13" t="s">
        <v>1116</v>
      </c>
      <c r="E996" s="16" t="s">
        <v>89</v>
      </c>
      <c r="F996" s="6">
        <v>148</v>
      </c>
      <c r="G996" s="14" t="s">
        <v>2690</v>
      </c>
      <c r="H996" s="15" t="s">
        <v>2857</v>
      </c>
      <c r="I996" s="11" t="s">
        <v>696</v>
      </c>
      <c r="J996" s="11" t="s">
        <v>2566</v>
      </c>
      <c r="K996" s="11">
        <v>85</v>
      </c>
      <c r="L996" s="11" t="s">
        <v>806</v>
      </c>
      <c r="M996" s="11" t="s">
        <v>981</v>
      </c>
      <c r="N996" s="11" t="s">
        <v>1056</v>
      </c>
      <c r="O996" s="11" t="s">
        <v>1090</v>
      </c>
      <c r="P996" s="11" t="s">
        <v>1091</v>
      </c>
      <c r="Q996" s="11" t="s">
        <v>1065</v>
      </c>
      <c r="R996" s="8" t="s">
        <v>1066</v>
      </c>
      <c r="S996" s="8" t="s">
        <v>1066</v>
      </c>
      <c r="T996" s="11" t="s">
        <v>1067</v>
      </c>
      <c r="U996" s="1" t="s">
        <v>1105</v>
      </c>
      <c r="V996" s="30" t="s">
        <v>1170</v>
      </c>
      <c r="W996" s="11" t="s">
        <v>1243</v>
      </c>
      <c r="X996" s="9">
        <v>0.41666666666666669</v>
      </c>
      <c r="Y996" s="9">
        <v>0.45833333333333331</v>
      </c>
      <c r="Z996" s="9">
        <v>4.1666666666666664E-2</v>
      </c>
      <c r="AA996" s="6">
        <v>1</v>
      </c>
      <c r="AB996" s="11">
        <v>4</v>
      </c>
      <c r="AC996" s="9">
        <f t="shared" si="80"/>
        <v>4.1666666666666664E-2</v>
      </c>
      <c r="AD996" s="7">
        <f t="shared" si="81"/>
        <v>0.16666666666666666</v>
      </c>
    </row>
    <row r="997" spans="1:30" x14ac:dyDescent="0.3">
      <c r="A997" s="11" t="s">
        <v>29</v>
      </c>
      <c r="B997" s="30" t="s">
        <v>2248</v>
      </c>
      <c r="C997" s="11" t="s">
        <v>1271</v>
      </c>
      <c r="D997" s="41" t="s">
        <v>1724</v>
      </c>
      <c r="E997" s="4" t="s">
        <v>1725</v>
      </c>
      <c r="F997" s="6" t="s">
        <v>268</v>
      </c>
      <c r="G997" s="14" t="s">
        <v>3354</v>
      </c>
      <c r="H997" s="15" t="s">
        <v>3355</v>
      </c>
      <c r="I997" s="11" t="s">
        <v>1726</v>
      </c>
      <c r="J997" s="11" t="s">
        <v>2566</v>
      </c>
      <c r="K997" s="11">
        <v>85</v>
      </c>
      <c r="L997" s="11" t="s">
        <v>806</v>
      </c>
      <c r="M997" s="11" t="s">
        <v>981</v>
      </c>
      <c r="N997" s="11" t="s">
        <v>1056</v>
      </c>
      <c r="O997" s="11" t="s">
        <v>1090</v>
      </c>
      <c r="P997" s="11" t="s">
        <v>1091</v>
      </c>
      <c r="Q997" s="11" t="s">
        <v>1065</v>
      </c>
      <c r="R997" s="8" t="s">
        <v>3053</v>
      </c>
      <c r="S997" s="8" t="s">
        <v>3053</v>
      </c>
      <c r="T997" s="11" t="s">
        <v>1067</v>
      </c>
      <c r="U997" s="1" t="s">
        <v>1105</v>
      </c>
      <c r="V997" s="30" t="s">
        <v>1170</v>
      </c>
      <c r="W997" s="11" t="s">
        <v>1243</v>
      </c>
      <c r="X997" s="9">
        <v>0.45833333333333331</v>
      </c>
      <c r="Y997" s="9">
        <v>0.47916666666666669</v>
      </c>
      <c r="Z997" s="9">
        <v>2.0833333333333332E-2</v>
      </c>
      <c r="AA997" s="6">
        <v>1</v>
      </c>
      <c r="AB997" s="11">
        <v>4</v>
      </c>
      <c r="AC997" s="9">
        <f t="shared" si="80"/>
        <v>2.0833333333333332E-2</v>
      </c>
      <c r="AD997" s="7">
        <f t="shared" si="81"/>
        <v>8.3333333333333329E-2</v>
      </c>
    </row>
    <row r="998" spans="1:30" x14ac:dyDescent="0.3">
      <c r="A998" s="11" t="s">
        <v>29</v>
      </c>
      <c r="B998" s="30" t="s">
        <v>2248</v>
      </c>
      <c r="C998" s="11" t="s">
        <v>1271</v>
      </c>
      <c r="D998" s="13" t="s">
        <v>1117</v>
      </c>
      <c r="E998" s="4" t="s">
        <v>90</v>
      </c>
      <c r="F998" s="6">
        <v>1082</v>
      </c>
      <c r="G998" s="14" t="s">
        <v>1254</v>
      </c>
      <c r="H998" s="15" t="s">
        <v>1262</v>
      </c>
      <c r="I998" s="11" t="s">
        <v>714</v>
      </c>
      <c r="J998" s="11" t="s">
        <v>2566</v>
      </c>
      <c r="K998" s="11">
        <v>85</v>
      </c>
      <c r="L998" s="11" t="s">
        <v>806</v>
      </c>
      <c r="M998" s="11" t="s">
        <v>2567</v>
      </c>
      <c r="N998" s="11" t="s">
        <v>1056</v>
      </c>
      <c r="O998" s="11" t="s">
        <v>1090</v>
      </c>
      <c r="P998" s="11" t="s">
        <v>1091</v>
      </c>
      <c r="Q998" s="11" t="s">
        <v>1065</v>
      </c>
      <c r="R998" s="11" t="s">
        <v>1360</v>
      </c>
      <c r="S998" s="11" t="s">
        <v>1360</v>
      </c>
      <c r="T998" s="11" t="s">
        <v>1067</v>
      </c>
      <c r="U998" s="1" t="s">
        <v>1105</v>
      </c>
      <c r="V998" s="30" t="s">
        <v>1170</v>
      </c>
      <c r="W998" s="11" t="s">
        <v>1243</v>
      </c>
      <c r="X998" s="9">
        <v>0.47916666666666669</v>
      </c>
      <c r="Y998" s="9">
        <v>0.5</v>
      </c>
      <c r="Z998" s="9">
        <v>2.0833333333333332E-2</v>
      </c>
      <c r="AA998" s="6">
        <v>1</v>
      </c>
      <c r="AB998" s="11">
        <v>4</v>
      </c>
      <c r="AC998" s="9">
        <f t="shared" ref="AC998" si="82">PRODUCT(AA998,Z998)</f>
        <v>2.0833333333333332E-2</v>
      </c>
      <c r="AD998" s="7">
        <f t="shared" ref="AD998" si="83">AB998*AC998</f>
        <v>8.3333333333333329E-2</v>
      </c>
    </row>
    <row r="999" spans="1:30" x14ac:dyDescent="0.3">
      <c r="A999" s="11" t="s">
        <v>29</v>
      </c>
      <c r="B999" s="30" t="s">
        <v>2248</v>
      </c>
      <c r="C999" s="11" t="s">
        <v>1271</v>
      </c>
      <c r="D999" s="13" t="s">
        <v>1134</v>
      </c>
      <c r="E999" s="14" t="s">
        <v>370</v>
      </c>
      <c r="F999" s="6" t="s">
        <v>380</v>
      </c>
      <c r="G999" s="14" t="s">
        <v>381</v>
      </c>
      <c r="H999" s="15" t="s">
        <v>382</v>
      </c>
      <c r="I999" s="11" t="s">
        <v>799</v>
      </c>
      <c r="J999" s="11" t="s">
        <v>2566</v>
      </c>
      <c r="K999" s="11">
        <v>85</v>
      </c>
      <c r="L999" s="11" t="s">
        <v>806</v>
      </c>
      <c r="M999" s="11" t="s">
        <v>981</v>
      </c>
      <c r="N999" s="11" t="s">
        <v>1056</v>
      </c>
      <c r="O999" s="11" t="s">
        <v>1090</v>
      </c>
      <c r="P999" s="11" t="s">
        <v>1091</v>
      </c>
      <c r="Q999" s="11" t="s">
        <v>1065</v>
      </c>
      <c r="R999" s="11" t="s">
        <v>1074</v>
      </c>
      <c r="S999" s="11" t="s">
        <v>1074</v>
      </c>
      <c r="T999" s="11" t="s">
        <v>1067</v>
      </c>
      <c r="U999" s="1" t="s">
        <v>1105</v>
      </c>
      <c r="V999" s="30" t="s">
        <v>1170</v>
      </c>
      <c r="W999" s="11" t="s">
        <v>1107</v>
      </c>
      <c r="X999" s="9">
        <v>0.5</v>
      </c>
      <c r="Y999" s="9">
        <v>0.54166666666666663</v>
      </c>
      <c r="Z999" s="9">
        <v>4.1666666666666664E-2</v>
      </c>
      <c r="AA999" s="6">
        <v>1</v>
      </c>
      <c r="AB999" s="11">
        <v>4</v>
      </c>
      <c r="AC999" s="9">
        <f t="shared" si="80"/>
        <v>4.1666666666666664E-2</v>
      </c>
      <c r="AD999" s="7">
        <f t="shared" si="81"/>
        <v>0.16666666666666666</v>
      </c>
    </row>
    <row r="1000" spans="1:30" x14ac:dyDescent="0.3">
      <c r="A1000" s="11" t="s">
        <v>29</v>
      </c>
      <c r="B1000" s="30" t="s">
        <v>2248</v>
      </c>
      <c r="C1000" s="11" t="s">
        <v>1271</v>
      </c>
      <c r="D1000" s="41" t="s">
        <v>1421</v>
      </c>
      <c r="E1000" s="4" t="s">
        <v>59</v>
      </c>
      <c r="F1000" s="6">
        <v>757</v>
      </c>
      <c r="G1000" s="14" t="s">
        <v>1255</v>
      </c>
      <c r="H1000" s="15" t="s">
        <v>1263</v>
      </c>
      <c r="I1000" s="11" t="s">
        <v>673</v>
      </c>
      <c r="J1000" s="11" t="s">
        <v>2566</v>
      </c>
      <c r="K1000" s="11">
        <v>85</v>
      </c>
      <c r="L1000" s="11" t="s">
        <v>806</v>
      </c>
      <c r="M1000" s="11" t="s">
        <v>2567</v>
      </c>
      <c r="N1000" s="11" t="s">
        <v>1056</v>
      </c>
      <c r="O1000" s="11" t="s">
        <v>1090</v>
      </c>
      <c r="P1000" s="11" t="s">
        <v>1091</v>
      </c>
      <c r="Q1000" s="11" t="s">
        <v>1065</v>
      </c>
      <c r="R1000" s="11" t="s">
        <v>1066</v>
      </c>
      <c r="S1000" s="11" t="s">
        <v>1066</v>
      </c>
      <c r="T1000" s="11" t="s">
        <v>1067</v>
      </c>
      <c r="U1000" s="1" t="s">
        <v>1105</v>
      </c>
      <c r="V1000" s="30" t="s">
        <v>1170</v>
      </c>
      <c r="W1000" s="11" t="s">
        <v>1107</v>
      </c>
      <c r="X1000" s="9">
        <v>0.58333333333333337</v>
      </c>
      <c r="Y1000" s="9">
        <v>0.61111111111111105</v>
      </c>
      <c r="Z1000" s="9">
        <v>2.7777777777777776E-2</v>
      </c>
      <c r="AA1000" s="6">
        <v>1</v>
      </c>
      <c r="AB1000" s="11">
        <v>4</v>
      </c>
      <c r="AC1000" s="9">
        <f t="shared" si="80"/>
        <v>2.7777777777777776E-2</v>
      </c>
      <c r="AD1000" s="7">
        <f t="shared" si="81"/>
        <v>0.1111111111111111</v>
      </c>
    </row>
    <row r="1001" spans="1:30" x14ac:dyDescent="0.3">
      <c r="A1001" s="11" t="s">
        <v>29</v>
      </c>
      <c r="B1001" s="30" t="s">
        <v>2248</v>
      </c>
      <c r="C1001" s="11" t="s">
        <v>1271</v>
      </c>
      <c r="D1001" s="12" t="s">
        <v>1414</v>
      </c>
      <c r="E1001" s="6" t="s">
        <v>58</v>
      </c>
      <c r="F1001" s="6">
        <v>1766</v>
      </c>
      <c r="G1001" s="14" t="s">
        <v>3133</v>
      </c>
      <c r="H1001" s="15" t="s">
        <v>3134</v>
      </c>
      <c r="I1001" s="11" t="s">
        <v>670</v>
      </c>
      <c r="J1001" s="11" t="s">
        <v>2566</v>
      </c>
      <c r="K1001" s="11">
        <v>85</v>
      </c>
      <c r="L1001" s="11" t="s">
        <v>806</v>
      </c>
      <c r="M1001" s="11" t="s">
        <v>2567</v>
      </c>
      <c r="N1001" s="11" t="s">
        <v>1056</v>
      </c>
      <c r="O1001" s="11" t="s">
        <v>1090</v>
      </c>
      <c r="P1001" s="11" t="s">
        <v>1091</v>
      </c>
      <c r="Q1001" s="11" t="s">
        <v>1065</v>
      </c>
      <c r="R1001" s="1" t="s">
        <v>4317</v>
      </c>
      <c r="S1001" s="1" t="s">
        <v>4317</v>
      </c>
      <c r="T1001" s="11" t="s">
        <v>1067</v>
      </c>
      <c r="U1001" s="1" t="s">
        <v>1105</v>
      </c>
      <c r="V1001" s="30" t="s">
        <v>1170</v>
      </c>
      <c r="W1001" s="11" t="s">
        <v>1107</v>
      </c>
      <c r="X1001" s="9">
        <v>0.61111111111111105</v>
      </c>
      <c r="Y1001" s="9">
        <v>0.63888888888888895</v>
      </c>
      <c r="Z1001" s="9">
        <v>2.7777777777777776E-2</v>
      </c>
      <c r="AA1001" s="6">
        <v>1</v>
      </c>
      <c r="AB1001" s="11">
        <v>4</v>
      </c>
      <c r="AC1001" s="9">
        <f t="shared" si="80"/>
        <v>2.7777777777777776E-2</v>
      </c>
      <c r="AD1001" s="7">
        <f t="shared" si="81"/>
        <v>0.1111111111111111</v>
      </c>
    </row>
    <row r="1002" spans="1:30" x14ac:dyDescent="0.3">
      <c r="A1002" s="11" t="s">
        <v>29</v>
      </c>
      <c r="B1002" s="30" t="s">
        <v>2248</v>
      </c>
      <c r="C1002" s="11" t="s">
        <v>1271</v>
      </c>
      <c r="D1002" s="13" t="s">
        <v>1135</v>
      </c>
      <c r="E1002" s="6" t="s">
        <v>383</v>
      </c>
      <c r="F1002" s="6">
        <v>25</v>
      </c>
      <c r="G1002" s="14" t="s">
        <v>384</v>
      </c>
      <c r="H1002" s="15" t="s">
        <v>385</v>
      </c>
      <c r="I1002" s="11" t="s">
        <v>807</v>
      </c>
      <c r="J1002" s="11" t="s">
        <v>2566</v>
      </c>
      <c r="K1002" s="11">
        <v>85</v>
      </c>
      <c r="L1002" s="11" t="s">
        <v>806</v>
      </c>
      <c r="M1002" s="11" t="s">
        <v>2567</v>
      </c>
      <c r="N1002" s="11" t="s">
        <v>1056</v>
      </c>
      <c r="O1002" s="11" t="s">
        <v>1090</v>
      </c>
      <c r="P1002" s="11" t="s">
        <v>1091</v>
      </c>
      <c r="Q1002" s="11" t="s">
        <v>1061</v>
      </c>
      <c r="R1002" s="11" t="s">
        <v>1360</v>
      </c>
      <c r="S1002" s="11" t="s">
        <v>1360</v>
      </c>
      <c r="T1002" s="11" t="s">
        <v>1067</v>
      </c>
      <c r="U1002" s="1" t="s">
        <v>1105</v>
      </c>
      <c r="V1002" s="30" t="s">
        <v>1170</v>
      </c>
      <c r="W1002" s="11" t="s">
        <v>1107</v>
      </c>
      <c r="X1002" s="9">
        <v>0.63888888888888895</v>
      </c>
      <c r="Y1002" s="9">
        <v>0.76388888888888884</v>
      </c>
      <c r="Z1002" s="9">
        <v>0.125</v>
      </c>
      <c r="AA1002" s="6">
        <v>1</v>
      </c>
      <c r="AB1002" s="11">
        <v>4</v>
      </c>
      <c r="AC1002" s="9">
        <f t="shared" si="80"/>
        <v>0.125</v>
      </c>
      <c r="AD1002" s="7">
        <f t="shared" si="81"/>
        <v>0.5</v>
      </c>
    </row>
    <row r="1003" spans="1:30" s="30" customFormat="1" x14ac:dyDescent="0.3">
      <c r="A1003" s="11" t="s">
        <v>29</v>
      </c>
      <c r="B1003" s="30" t="s">
        <v>2248</v>
      </c>
      <c r="C1003" s="11" t="s">
        <v>1271</v>
      </c>
      <c r="D1003" s="12" t="s">
        <v>1414</v>
      </c>
      <c r="E1003" s="16" t="s">
        <v>58</v>
      </c>
      <c r="F1003" s="6">
        <v>1756</v>
      </c>
      <c r="G1003" s="14" t="s">
        <v>4301</v>
      </c>
      <c r="H1003" s="22" t="s">
        <v>4305</v>
      </c>
      <c r="I1003" s="11" t="s">
        <v>670</v>
      </c>
      <c r="J1003" s="11" t="s">
        <v>810</v>
      </c>
      <c r="K1003" s="11">
        <v>1500</v>
      </c>
      <c r="L1003" s="11" t="s">
        <v>809</v>
      </c>
      <c r="M1003" s="11" t="s">
        <v>983</v>
      </c>
      <c r="N1003" s="11" t="s">
        <v>1056</v>
      </c>
      <c r="O1003" s="11" t="s">
        <v>1090</v>
      </c>
      <c r="P1003" s="11" t="s">
        <v>1091</v>
      </c>
      <c r="Q1003" s="11" t="s">
        <v>1065</v>
      </c>
      <c r="R1003" s="1" t="s">
        <v>4317</v>
      </c>
      <c r="S1003" s="1" t="s">
        <v>4317</v>
      </c>
      <c r="T1003" s="11" t="s">
        <v>1069</v>
      </c>
      <c r="U1003" s="30" t="s">
        <v>1105</v>
      </c>
      <c r="V1003" s="11" t="s">
        <v>1171</v>
      </c>
      <c r="W1003" s="11" t="s">
        <v>1243</v>
      </c>
      <c r="X1003" s="9">
        <v>0.41666666666666669</v>
      </c>
      <c r="Y1003" s="9">
        <v>0.47916666666666669</v>
      </c>
      <c r="Z1003" s="9">
        <v>6.25E-2</v>
      </c>
      <c r="AA1003" s="6">
        <v>1</v>
      </c>
      <c r="AB1003" s="11">
        <v>4</v>
      </c>
      <c r="AC1003" s="9">
        <f t="shared" ref="AC1003:AC1010" si="84">PRODUCT(AA1003,Z1003)</f>
        <v>6.25E-2</v>
      </c>
      <c r="AD1003" s="7">
        <f t="shared" ref="AD1003:AD1010" si="85">AB1003*AC1003</f>
        <v>0.25</v>
      </c>
    </row>
    <row r="1004" spans="1:30" x14ac:dyDescent="0.3">
      <c r="A1004" s="11" t="s">
        <v>29</v>
      </c>
      <c r="B1004" s="30" t="s">
        <v>2248</v>
      </c>
      <c r="C1004" s="11" t="s">
        <v>1271</v>
      </c>
      <c r="D1004" s="13" t="s">
        <v>1234</v>
      </c>
      <c r="E1004" s="14" t="s">
        <v>370</v>
      </c>
      <c r="F1004" s="6" t="s">
        <v>394</v>
      </c>
      <c r="G1004" s="14" t="s">
        <v>395</v>
      </c>
      <c r="H1004" s="15" t="s">
        <v>1215</v>
      </c>
      <c r="I1004" s="11" t="s">
        <v>799</v>
      </c>
      <c r="J1004" s="11" t="s">
        <v>810</v>
      </c>
      <c r="K1004" s="11">
        <v>1500</v>
      </c>
      <c r="L1004" s="11" t="s">
        <v>809</v>
      </c>
      <c r="M1004" s="11" t="s">
        <v>983</v>
      </c>
      <c r="N1004" s="11" t="s">
        <v>1056</v>
      </c>
      <c r="O1004" s="11" t="s">
        <v>1090</v>
      </c>
      <c r="P1004" s="11" t="s">
        <v>1091</v>
      </c>
      <c r="Q1004" s="11" t="s">
        <v>1065</v>
      </c>
      <c r="R1004" s="11" t="s">
        <v>1074</v>
      </c>
      <c r="S1004" s="11" t="s">
        <v>1074</v>
      </c>
      <c r="T1004" s="11" t="s">
        <v>1069</v>
      </c>
      <c r="U1004" s="30" t="s">
        <v>1105</v>
      </c>
      <c r="V1004" s="11" t="s">
        <v>1171</v>
      </c>
      <c r="W1004" s="11" t="s">
        <v>1243</v>
      </c>
      <c r="X1004" s="9">
        <v>0.47916666666666669</v>
      </c>
      <c r="Y1004" s="9">
        <v>0.54166666666666663</v>
      </c>
      <c r="Z1004" s="9">
        <v>6.25E-2</v>
      </c>
      <c r="AA1004" s="6">
        <v>1</v>
      </c>
      <c r="AB1004" s="11">
        <v>4</v>
      </c>
      <c r="AC1004" s="9">
        <f t="shared" si="84"/>
        <v>6.25E-2</v>
      </c>
      <c r="AD1004" s="7">
        <f t="shared" si="85"/>
        <v>0.25</v>
      </c>
    </row>
    <row r="1005" spans="1:30" x14ac:dyDescent="0.3">
      <c r="A1005" s="11" t="s">
        <v>29</v>
      </c>
      <c r="B1005" s="30" t="s">
        <v>2248</v>
      </c>
      <c r="C1005" s="11" t="s">
        <v>1271</v>
      </c>
      <c r="D1005" s="13" t="s">
        <v>1136</v>
      </c>
      <c r="E1005" s="6" t="s">
        <v>383</v>
      </c>
      <c r="F1005" s="6">
        <v>16</v>
      </c>
      <c r="G1005" s="14" t="s">
        <v>1256</v>
      </c>
      <c r="H1005" s="15" t="s">
        <v>396</v>
      </c>
      <c r="I1005" s="11" t="s">
        <v>807</v>
      </c>
      <c r="J1005" s="11" t="s">
        <v>810</v>
      </c>
      <c r="K1005" s="11">
        <v>1500</v>
      </c>
      <c r="L1005" s="11" t="s">
        <v>809</v>
      </c>
      <c r="M1005" s="11" t="s">
        <v>983</v>
      </c>
      <c r="N1005" s="11" t="s">
        <v>1056</v>
      </c>
      <c r="O1005" s="11" t="s">
        <v>1090</v>
      </c>
      <c r="P1005" s="11" t="s">
        <v>1091</v>
      </c>
      <c r="Q1005" s="11" t="s">
        <v>1061</v>
      </c>
      <c r="R1005" s="11" t="s">
        <v>1360</v>
      </c>
      <c r="S1005" s="11" t="s">
        <v>1360</v>
      </c>
      <c r="T1005" s="11" t="s">
        <v>1069</v>
      </c>
      <c r="U1005" s="30" t="s">
        <v>1105</v>
      </c>
      <c r="V1005" s="11" t="s">
        <v>1171</v>
      </c>
      <c r="W1005" s="11" t="s">
        <v>1107</v>
      </c>
      <c r="X1005" s="9">
        <v>0.58333333333333337</v>
      </c>
      <c r="Y1005" s="9">
        <v>0.76388888888888884</v>
      </c>
      <c r="Z1005" s="9">
        <v>0.18055555555555555</v>
      </c>
      <c r="AA1005" s="6">
        <v>1</v>
      </c>
      <c r="AB1005" s="11">
        <v>4</v>
      </c>
      <c r="AC1005" s="9">
        <f t="shared" si="84"/>
        <v>0.18055555555555555</v>
      </c>
      <c r="AD1005" s="7">
        <f t="shared" si="85"/>
        <v>0.72222222222222221</v>
      </c>
    </row>
    <row r="1006" spans="1:30" x14ac:dyDescent="0.3">
      <c r="A1006" s="11" t="s">
        <v>29</v>
      </c>
      <c r="B1006" s="30" t="s">
        <v>2248</v>
      </c>
      <c r="C1006" s="11" t="s">
        <v>1271</v>
      </c>
      <c r="D1006" s="12" t="s">
        <v>1116</v>
      </c>
      <c r="E1006" s="16" t="s">
        <v>89</v>
      </c>
      <c r="F1006" s="6">
        <v>47</v>
      </c>
      <c r="G1006" s="14" t="s">
        <v>368</v>
      </c>
      <c r="H1006" s="15" t="s">
        <v>369</v>
      </c>
      <c r="I1006" s="11" t="s">
        <v>696</v>
      </c>
      <c r="J1006" s="11" t="s">
        <v>798</v>
      </c>
      <c r="K1006" s="11">
        <v>922</v>
      </c>
      <c r="L1006" s="11" t="s">
        <v>669</v>
      </c>
      <c r="M1006" s="11" t="s">
        <v>978</v>
      </c>
      <c r="N1006" s="11" t="s">
        <v>1056</v>
      </c>
      <c r="O1006" s="11" t="s">
        <v>1090</v>
      </c>
      <c r="P1006" s="11" t="s">
        <v>1091</v>
      </c>
      <c r="Q1006" s="11" t="s">
        <v>1065</v>
      </c>
      <c r="R1006" s="8" t="s">
        <v>1066</v>
      </c>
      <c r="S1006" s="8" t="s">
        <v>1066</v>
      </c>
      <c r="T1006" s="11" t="s">
        <v>1071</v>
      </c>
      <c r="U1006" s="30" t="s">
        <v>1105</v>
      </c>
      <c r="V1006" s="11" t="s">
        <v>1172</v>
      </c>
      <c r="W1006" s="11" t="s">
        <v>1243</v>
      </c>
      <c r="X1006" s="9">
        <v>0.375</v>
      </c>
      <c r="Y1006" s="9">
        <v>0.41666666666666669</v>
      </c>
      <c r="Z1006" s="9">
        <v>4.1666666666666664E-2</v>
      </c>
      <c r="AA1006" s="6">
        <v>1</v>
      </c>
      <c r="AB1006" s="11">
        <v>4</v>
      </c>
      <c r="AC1006" s="9">
        <f t="shared" si="84"/>
        <v>4.1666666666666664E-2</v>
      </c>
      <c r="AD1006" s="7">
        <f t="shared" si="85"/>
        <v>0.16666666666666666</v>
      </c>
    </row>
    <row r="1007" spans="1:30" x14ac:dyDescent="0.3">
      <c r="A1007" s="11" t="s">
        <v>29</v>
      </c>
      <c r="B1007" s="30" t="s">
        <v>2248</v>
      </c>
      <c r="C1007" s="11" t="s">
        <v>1271</v>
      </c>
      <c r="D1007" s="13" t="s">
        <v>1134</v>
      </c>
      <c r="E1007" s="16" t="s">
        <v>370</v>
      </c>
      <c r="F1007" s="6" t="s">
        <v>371</v>
      </c>
      <c r="G1007" s="14" t="s">
        <v>372</v>
      </c>
      <c r="H1007" s="15" t="s">
        <v>373</v>
      </c>
      <c r="I1007" s="11" t="s">
        <v>799</v>
      </c>
      <c r="J1007" s="11" t="s">
        <v>800</v>
      </c>
      <c r="K1007" s="11">
        <v>1152</v>
      </c>
      <c r="L1007" s="11" t="s">
        <v>669</v>
      </c>
      <c r="M1007" s="11" t="s">
        <v>978</v>
      </c>
      <c r="N1007" s="11" t="s">
        <v>1056</v>
      </c>
      <c r="O1007" s="11" t="s">
        <v>1090</v>
      </c>
      <c r="P1007" s="11" t="s">
        <v>1091</v>
      </c>
      <c r="Q1007" s="11" t="s">
        <v>1065</v>
      </c>
      <c r="R1007" s="11" t="s">
        <v>1074</v>
      </c>
      <c r="S1007" s="11" t="s">
        <v>1074</v>
      </c>
      <c r="T1007" s="11" t="s">
        <v>1071</v>
      </c>
      <c r="U1007" s="30" t="s">
        <v>1105</v>
      </c>
      <c r="V1007" s="11" t="s">
        <v>1172</v>
      </c>
      <c r="W1007" s="11" t="s">
        <v>1243</v>
      </c>
      <c r="X1007" s="9">
        <v>0.41666666666666669</v>
      </c>
      <c r="Y1007" s="9">
        <v>0.47916666666666669</v>
      </c>
      <c r="Z1007" s="9">
        <v>6.25E-2</v>
      </c>
      <c r="AA1007" s="6">
        <v>1</v>
      </c>
      <c r="AB1007" s="11">
        <v>4</v>
      </c>
      <c r="AC1007" s="9">
        <f t="shared" si="84"/>
        <v>6.25E-2</v>
      </c>
      <c r="AD1007" s="7">
        <f t="shared" si="85"/>
        <v>0.25</v>
      </c>
    </row>
    <row r="1008" spans="1:30" x14ac:dyDescent="0.3">
      <c r="A1008" s="11" t="s">
        <v>29</v>
      </c>
      <c r="B1008" s="30" t="s">
        <v>2248</v>
      </c>
      <c r="C1008" s="11" t="s">
        <v>1271</v>
      </c>
      <c r="D1008" s="13" t="s">
        <v>1134</v>
      </c>
      <c r="E1008" s="16" t="s">
        <v>370</v>
      </c>
      <c r="F1008" s="6" t="s">
        <v>374</v>
      </c>
      <c r="G1008" s="14" t="s">
        <v>375</v>
      </c>
      <c r="H1008" s="15" t="s">
        <v>376</v>
      </c>
      <c r="I1008" s="11" t="s">
        <v>799</v>
      </c>
      <c r="J1008" s="11" t="s">
        <v>800</v>
      </c>
      <c r="K1008" s="11">
        <v>940</v>
      </c>
      <c r="L1008" s="11" t="s">
        <v>669</v>
      </c>
      <c r="M1008" s="11" t="s">
        <v>978</v>
      </c>
      <c r="N1008" s="11" t="s">
        <v>1056</v>
      </c>
      <c r="O1008" s="11" t="s">
        <v>1090</v>
      </c>
      <c r="P1008" s="11" t="s">
        <v>1091</v>
      </c>
      <c r="Q1008" s="11" t="s">
        <v>1065</v>
      </c>
      <c r="R1008" s="11" t="s">
        <v>1074</v>
      </c>
      <c r="S1008" s="11" t="s">
        <v>1074</v>
      </c>
      <c r="T1008" s="11" t="s">
        <v>1071</v>
      </c>
      <c r="U1008" s="30" t="s">
        <v>1105</v>
      </c>
      <c r="V1008" s="11" t="s">
        <v>1172</v>
      </c>
      <c r="W1008" s="11" t="s">
        <v>1243</v>
      </c>
      <c r="X1008" s="9">
        <v>0.47916666666666669</v>
      </c>
      <c r="Y1008" s="9">
        <v>0.54166666666666663</v>
      </c>
      <c r="Z1008" s="9">
        <v>6.25E-2</v>
      </c>
      <c r="AA1008" s="6">
        <v>1</v>
      </c>
      <c r="AB1008" s="11">
        <v>4</v>
      </c>
      <c r="AC1008" s="9">
        <f t="shared" si="84"/>
        <v>6.25E-2</v>
      </c>
      <c r="AD1008" s="7">
        <f t="shared" si="85"/>
        <v>0.25</v>
      </c>
    </row>
    <row r="1009" spans="1:30" x14ac:dyDescent="0.3">
      <c r="A1009" s="11" t="s">
        <v>29</v>
      </c>
      <c r="B1009" s="30" t="s">
        <v>2248</v>
      </c>
      <c r="C1009" s="11" t="s">
        <v>1271</v>
      </c>
      <c r="D1009" s="13" t="s">
        <v>1233</v>
      </c>
      <c r="E1009" s="14" t="s">
        <v>379</v>
      </c>
      <c r="F1009" s="6" t="s">
        <v>88</v>
      </c>
      <c r="G1009" s="14" t="s">
        <v>386</v>
      </c>
      <c r="H1009" s="15" t="s">
        <v>387</v>
      </c>
      <c r="I1009" s="11" t="s">
        <v>805</v>
      </c>
      <c r="J1009" s="11" t="s">
        <v>801</v>
      </c>
      <c r="K1009" s="11">
        <v>1159</v>
      </c>
      <c r="L1009" s="11" t="s">
        <v>669</v>
      </c>
      <c r="M1009" s="11" t="s">
        <v>979</v>
      </c>
      <c r="N1009" s="11" t="s">
        <v>1056</v>
      </c>
      <c r="O1009" s="11" t="s">
        <v>1090</v>
      </c>
      <c r="P1009" s="11" t="s">
        <v>1091</v>
      </c>
      <c r="Q1009" s="11" t="s">
        <v>1061</v>
      </c>
      <c r="R1009" s="11" t="s">
        <v>1074</v>
      </c>
      <c r="S1009" s="11" t="s">
        <v>1074</v>
      </c>
      <c r="T1009" s="11" t="s">
        <v>1071</v>
      </c>
      <c r="U1009" s="30" t="s">
        <v>1105</v>
      </c>
      <c r="V1009" s="11" t="s">
        <v>1172</v>
      </c>
      <c r="W1009" s="11" t="s">
        <v>1107</v>
      </c>
      <c r="X1009" s="9">
        <v>0.58333333333333337</v>
      </c>
      <c r="Y1009" s="9">
        <v>0.72222222222222221</v>
      </c>
      <c r="Z1009" s="9">
        <v>0.1388888888888889</v>
      </c>
      <c r="AA1009" s="6">
        <v>1</v>
      </c>
      <c r="AB1009" s="11">
        <v>4</v>
      </c>
      <c r="AC1009" s="9">
        <f t="shared" si="84"/>
        <v>0.1388888888888889</v>
      </c>
      <c r="AD1009" s="7">
        <f t="shared" si="85"/>
        <v>0.55555555555555558</v>
      </c>
    </row>
    <row r="1010" spans="1:30" x14ac:dyDescent="0.3">
      <c r="A1010" s="11" t="s">
        <v>29</v>
      </c>
      <c r="B1010" s="30" t="s">
        <v>2248</v>
      </c>
      <c r="C1010" s="11" t="s">
        <v>1271</v>
      </c>
      <c r="D1010" s="13" t="s">
        <v>1109</v>
      </c>
      <c r="E1010" s="5" t="s">
        <v>74</v>
      </c>
      <c r="F1010" s="99">
        <v>0</v>
      </c>
      <c r="G1010" s="14" t="s">
        <v>4302</v>
      </c>
      <c r="H1010" s="22" t="s">
        <v>4304</v>
      </c>
      <c r="I1010" s="11" t="s">
        <v>1463</v>
      </c>
      <c r="J1010" s="11" t="s">
        <v>2566</v>
      </c>
      <c r="K1010" s="11">
        <v>3000</v>
      </c>
      <c r="L1010" s="11" t="s">
        <v>4303</v>
      </c>
      <c r="M1010" s="11" t="s">
        <v>2567</v>
      </c>
      <c r="N1010" s="11" t="s">
        <v>1056</v>
      </c>
      <c r="O1010" s="11" t="s">
        <v>1090</v>
      </c>
      <c r="P1010" s="11" t="s">
        <v>1091</v>
      </c>
      <c r="Q1010" s="11" t="s">
        <v>1070</v>
      </c>
      <c r="R1010" s="1" t="s">
        <v>4317</v>
      </c>
      <c r="S1010" s="1" t="s">
        <v>4317</v>
      </c>
      <c r="T1010" s="11" t="s">
        <v>1180</v>
      </c>
      <c r="U1010" s="1" t="s">
        <v>1105</v>
      </c>
      <c r="V1010" s="11" t="s">
        <v>1173</v>
      </c>
      <c r="W1010" s="11" t="s">
        <v>1243</v>
      </c>
      <c r="X1010" s="9">
        <v>0.375</v>
      </c>
      <c r="Y1010" s="9">
        <v>0.5</v>
      </c>
      <c r="Z1010" s="9">
        <v>0.125</v>
      </c>
      <c r="AA1010" s="6">
        <v>1</v>
      </c>
      <c r="AB1010" s="11">
        <v>4</v>
      </c>
      <c r="AC1010" s="9">
        <f t="shared" si="84"/>
        <v>0.125</v>
      </c>
      <c r="AD1010" s="7">
        <f t="shared" si="85"/>
        <v>0.5</v>
      </c>
    </row>
    <row r="1011" spans="1:30" x14ac:dyDescent="0.3">
      <c r="A1011" s="11" t="s">
        <v>29</v>
      </c>
      <c r="B1011" s="30" t="s">
        <v>2248</v>
      </c>
      <c r="C1011" s="11" t="s">
        <v>1271</v>
      </c>
      <c r="D1011" s="13" t="s">
        <v>1135</v>
      </c>
      <c r="E1011" s="6" t="s">
        <v>383</v>
      </c>
      <c r="F1011" s="6">
        <v>25</v>
      </c>
      <c r="G1011" s="14" t="s">
        <v>384</v>
      </c>
      <c r="H1011" s="15" t="s">
        <v>385</v>
      </c>
      <c r="I1011" s="11" t="s">
        <v>807</v>
      </c>
      <c r="J1011" s="11" t="s">
        <v>2566</v>
      </c>
      <c r="K1011" s="11">
        <v>85</v>
      </c>
      <c r="L1011" s="11" t="s">
        <v>806</v>
      </c>
      <c r="M1011" s="11" t="s">
        <v>2567</v>
      </c>
      <c r="N1011" s="11" t="s">
        <v>1056</v>
      </c>
      <c r="O1011" s="11" t="s">
        <v>1090</v>
      </c>
      <c r="P1011" s="11" t="s">
        <v>1091</v>
      </c>
      <c r="Q1011" s="11" t="s">
        <v>1061</v>
      </c>
      <c r="R1011" s="11" t="s">
        <v>1360</v>
      </c>
      <c r="S1011" s="11" t="s">
        <v>1360</v>
      </c>
      <c r="T1011" s="11" t="s">
        <v>1180</v>
      </c>
      <c r="U1011" s="1" t="s">
        <v>1105</v>
      </c>
      <c r="V1011" s="11" t="s">
        <v>1173</v>
      </c>
      <c r="W1011" s="11" t="s">
        <v>1107</v>
      </c>
      <c r="X1011" s="9">
        <v>0.54166666666666663</v>
      </c>
      <c r="Y1011" s="9">
        <v>0.72222222222222221</v>
      </c>
      <c r="Z1011" s="9">
        <v>0.18055555555555555</v>
      </c>
      <c r="AA1011" s="6">
        <v>1</v>
      </c>
      <c r="AB1011" s="11">
        <v>4</v>
      </c>
      <c r="AC1011" s="9">
        <f t="shared" si="80"/>
        <v>0.18055555555555555</v>
      </c>
      <c r="AD1011" s="7">
        <f t="shared" si="81"/>
        <v>0.72222222222222221</v>
      </c>
    </row>
    <row r="1012" spans="1:30" x14ac:dyDescent="0.3">
      <c r="A1012" s="11" t="s">
        <v>29</v>
      </c>
      <c r="B1012" s="11" t="s">
        <v>2248</v>
      </c>
      <c r="C1012" s="11" t="s">
        <v>50</v>
      </c>
      <c r="D1012" s="13" t="s">
        <v>1140</v>
      </c>
      <c r="E1012" s="6" t="s">
        <v>90</v>
      </c>
      <c r="F1012" s="6">
        <v>1068</v>
      </c>
      <c r="G1012" s="14" t="s">
        <v>1300</v>
      </c>
      <c r="H1012" s="15" t="s">
        <v>1303</v>
      </c>
      <c r="I1012" s="11" t="s">
        <v>714</v>
      </c>
      <c r="J1012" s="11" t="s">
        <v>1301</v>
      </c>
      <c r="K1012" s="11">
        <v>2089</v>
      </c>
      <c r="L1012" s="11" t="s">
        <v>909</v>
      </c>
      <c r="M1012" s="11" t="s">
        <v>1302</v>
      </c>
      <c r="N1012" s="11" t="s">
        <v>1056</v>
      </c>
      <c r="O1012" s="11" t="s">
        <v>1092</v>
      </c>
      <c r="P1012" s="11" t="s">
        <v>1093</v>
      </c>
      <c r="Q1012" s="11" t="s">
        <v>1065</v>
      </c>
      <c r="R1012" s="11" t="s">
        <v>1360</v>
      </c>
      <c r="S1012" s="11" t="s">
        <v>1360</v>
      </c>
      <c r="T1012" s="11" t="s">
        <v>1062</v>
      </c>
      <c r="U1012" s="30" t="s">
        <v>1105</v>
      </c>
      <c r="V1012" s="11" t="s">
        <v>1168</v>
      </c>
      <c r="W1012" s="11" t="s">
        <v>1243</v>
      </c>
      <c r="X1012" s="9">
        <v>0.375</v>
      </c>
      <c r="Y1012" s="9">
        <v>0.45833333333333331</v>
      </c>
      <c r="Z1012" s="9">
        <v>8.3333333333333329E-2</v>
      </c>
      <c r="AA1012" s="6">
        <v>1</v>
      </c>
      <c r="AB1012" s="11">
        <v>4</v>
      </c>
      <c r="AC1012" s="9">
        <f t="shared" si="80"/>
        <v>8.3333333333333329E-2</v>
      </c>
      <c r="AD1012" s="7">
        <f t="shared" si="81"/>
        <v>0.33333333333333331</v>
      </c>
    </row>
    <row r="1013" spans="1:30" x14ac:dyDescent="0.3">
      <c r="A1013" s="11" t="s">
        <v>29</v>
      </c>
      <c r="B1013" s="11" t="s">
        <v>2248</v>
      </c>
      <c r="C1013" s="11" t="s">
        <v>50</v>
      </c>
      <c r="D1013" s="13" t="s">
        <v>1159</v>
      </c>
      <c r="E1013" s="6" t="s">
        <v>383</v>
      </c>
      <c r="F1013" s="6">
        <v>18</v>
      </c>
      <c r="G1013" s="14" t="s">
        <v>634</v>
      </c>
      <c r="H1013" s="15" t="s">
        <v>635</v>
      </c>
      <c r="I1013" s="11" t="s">
        <v>824</v>
      </c>
      <c r="J1013" s="11" t="s">
        <v>1308</v>
      </c>
      <c r="K1013" s="11">
        <v>2435</v>
      </c>
      <c r="L1013" s="11" t="s">
        <v>909</v>
      </c>
      <c r="M1013" s="11" t="s">
        <v>1046</v>
      </c>
      <c r="N1013" s="11" t="s">
        <v>1056</v>
      </c>
      <c r="O1013" s="11" t="s">
        <v>1092</v>
      </c>
      <c r="P1013" s="11" t="s">
        <v>1093</v>
      </c>
      <c r="Q1013" s="11" t="s">
        <v>1061</v>
      </c>
      <c r="R1013" s="11" t="s">
        <v>1360</v>
      </c>
      <c r="S1013" s="11" t="s">
        <v>1360</v>
      </c>
      <c r="T1013" s="11" t="s">
        <v>1062</v>
      </c>
      <c r="U1013" s="30" t="s">
        <v>1105</v>
      </c>
      <c r="V1013" s="11" t="s">
        <v>1168</v>
      </c>
      <c r="W1013" s="11" t="s">
        <v>1107</v>
      </c>
      <c r="X1013" s="9">
        <v>0.45833333333333331</v>
      </c>
      <c r="Y1013" s="9">
        <v>0.72222222222222221</v>
      </c>
      <c r="Z1013" s="9">
        <v>0.22222222222222221</v>
      </c>
      <c r="AA1013" s="6">
        <v>1</v>
      </c>
      <c r="AB1013" s="11">
        <v>4</v>
      </c>
      <c r="AC1013" s="9">
        <f t="shared" si="80"/>
        <v>0.22222222222222221</v>
      </c>
      <c r="AD1013" s="7">
        <f t="shared" si="81"/>
        <v>0.88888888888888884</v>
      </c>
    </row>
    <row r="1014" spans="1:30" x14ac:dyDescent="0.3">
      <c r="A1014" s="11" t="s">
        <v>29</v>
      </c>
      <c r="B1014" s="11" t="s">
        <v>2248</v>
      </c>
      <c r="C1014" s="11" t="s">
        <v>50</v>
      </c>
      <c r="D1014" s="13" t="s">
        <v>1158</v>
      </c>
      <c r="E1014" s="4" t="s">
        <v>166</v>
      </c>
      <c r="F1014" s="6">
        <v>35</v>
      </c>
      <c r="G1014" s="14" t="s">
        <v>632</v>
      </c>
      <c r="H1014" s="15" t="s">
        <v>633</v>
      </c>
      <c r="I1014" s="46" t="s">
        <v>712</v>
      </c>
      <c r="J1014" s="24" t="s">
        <v>2526</v>
      </c>
      <c r="K1014" s="24">
        <v>3443</v>
      </c>
      <c r="L1014" s="24" t="s">
        <v>908</v>
      </c>
      <c r="M1014" s="11" t="s">
        <v>2525</v>
      </c>
      <c r="N1014" s="11" t="s">
        <v>1056</v>
      </c>
      <c r="O1014" s="24" t="s">
        <v>1092</v>
      </c>
      <c r="P1014" s="24" t="s">
        <v>1093</v>
      </c>
      <c r="Q1014" s="11" t="s">
        <v>1070</v>
      </c>
      <c r="R1014" s="11" t="s">
        <v>1360</v>
      </c>
      <c r="S1014" s="11" t="s">
        <v>1360</v>
      </c>
      <c r="T1014" s="11" t="s">
        <v>1064</v>
      </c>
      <c r="U1014" s="30" t="s">
        <v>1105</v>
      </c>
      <c r="V1014" s="11" t="s">
        <v>1169</v>
      </c>
      <c r="W1014" s="11" t="s">
        <v>1243</v>
      </c>
      <c r="X1014" s="9">
        <v>0.375</v>
      </c>
      <c r="Y1014" s="9">
        <v>0.45833333333333331</v>
      </c>
      <c r="Z1014" s="9">
        <v>8.3333333333333329E-2</v>
      </c>
      <c r="AA1014" s="6">
        <v>1</v>
      </c>
      <c r="AB1014" s="11">
        <v>4</v>
      </c>
      <c r="AC1014" s="9">
        <f t="shared" si="80"/>
        <v>8.3333333333333329E-2</v>
      </c>
      <c r="AD1014" s="7">
        <f t="shared" si="81"/>
        <v>0.33333333333333331</v>
      </c>
    </row>
    <row r="1015" spans="1:30" x14ac:dyDescent="0.3">
      <c r="A1015" s="11" t="s">
        <v>29</v>
      </c>
      <c r="B1015" s="11" t="s">
        <v>2248</v>
      </c>
      <c r="C1015" s="11" t="s">
        <v>50</v>
      </c>
      <c r="D1015" s="41" t="s">
        <v>1724</v>
      </c>
      <c r="E1015" s="4" t="s">
        <v>1725</v>
      </c>
      <c r="F1015" s="6" t="s">
        <v>76</v>
      </c>
      <c r="G1015" s="14" t="s">
        <v>2986</v>
      </c>
      <c r="H1015" s="15" t="s">
        <v>2987</v>
      </c>
      <c r="I1015" s="11" t="s">
        <v>1726</v>
      </c>
      <c r="J1015" s="11" t="s">
        <v>1306</v>
      </c>
      <c r="K1015" s="39">
        <v>3133</v>
      </c>
      <c r="L1015" s="39" t="s">
        <v>817</v>
      </c>
      <c r="M1015" s="49" t="s">
        <v>1049</v>
      </c>
      <c r="N1015" s="8" t="s">
        <v>1056</v>
      </c>
      <c r="O1015" s="24" t="s">
        <v>1092</v>
      </c>
      <c r="P1015" s="24" t="s">
        <v>1093</v>
      </c>
      <c r="Q1015" s="11" t="s">
        <v>1065</v>
      </c>
      <c r="R1015" s="8" t="s">
        <v>3053</v>
      </c>
      <c r="S1015" s="8" t="s">
        <v>3053</v>
      </c>
      <c r="T1015" s="11" t="s">
        <v>1064</v>
      </c>
      <c r="U1015" s="30" t="s">
        <v>1105</v>
      </c>
      <c r="V1015" s="11" t="s">
        <v>1169</v>
      </c>
      <c r="W1015" s="11" t="s">
        <v>1243</v>
      </c>
      <c r="X1015" s="9">
        <v>0.45833333333333331</v>
      </c>
      <c r="Y1015" s="9">
        <v>0.47222222222222227</v>
      </c>
      <c r="Z1015" s="9">
        <v>1.3888888888888888E-2</v>
      </c>
      <c r="AA1015" s="6">
        <v>1</v>
      </c>
      <c r="AB1015" s="11">
        <v>4</v>
      </c>
      <c r="AC1015" s="9">
        <f t="shared" si="80"/>
        <v>1.3888888888888888E-2</v>
      </c>
      <c r="AD1015" s="7">
        <f t="shared" si="81"/>
        <v>5.5555555555555552E-2</v>
      </c>
    </row>
    <row r="1016" spans="1:30" x14ac:dyDescent="0.3">
      <c r="A1016" s="11" t="s">
        <v>29</v>
      </c>
      <c r="B1016" s="11" t="s">
        <v>2248</v>
      </c>
      <c r="C1016" s="11" t="s">
        <v>50</v>
      </c>
      <c r="D1016" s="13" t="s">
        <v>1140</v>
      </c>
      <c r="E1016" s="4" t="s">
        <v>90</v>
      </c>
      <c r="F1016" s="6">
        <v>1010</v>
      </c>
      <c r="G1016" s="14" t="s">
        <v>636</v>
      </c>
      <c r="H1016" s="15" t="s">
        <v>637</v>
      </c>
      <c r="I1016" s="11" t="s">
        <v>714</v>
      </c>
      <c r="J1016" s="11" t="s">
        <v>1306</v>
      </c>
      <c r="K1016" s="11">
        <v>3133</v>
      </c>
      <c r="L1016" s="11" t="s">
        <v>817</v>
      </c>
      <c r="M1016" s="11" t="s">
        <v>1047</v>
      </c>
      <c r="N1016" s="11" t="s">
        <v>1056</v>
      </c>
      <c r="O1016" s="11" t="s">
        <v>1092</v>
      </c>
      <c r="P1016" s="11" t="s">
        <v>1093</v>
      </c>
      <c r="Q1016" s="11" t="s">
        <v>1065</v>
      </c>
      <c r="R1016" s="11" t="s">
        <v>1360</v>
      </c>
      <c r="S1016" s="11" t="s">
        <v>1360</v>
      </c>
      <c r="T1016" s="11" t="s">
        <v>1064</v>
      </c>
      <c r="U1016" s="30" t="s">
        <v>1105</v>
      </c>
      <c r="V1016" s="11" t="s">
        <v>1169</v>
      </c>
      <c r="W1016" s="11" t="s">
        <v>1243</v>
      </c>
      <c r="X1016" s="9">
        <v>0.45833333333333331</v>
      </c>
      <c r="Y1016" s="9">
        <v>0.54166666666666663</v>
      </c>
      <c r="Z1016" s="9">
        <v>8.3333333333333329E-2</v>
      </c>
      <c r="AA1016" s="6">
        <v>1</v>
      </c>
      <c r="AB1016" s="11">
        <v>4</v>
      </c>
      <c r="AC1016" s="9">
        <f t="shared" si="80"/>
        <v>8.3333333333333329E-2</v>
      </c>
      <c r="AD1016" s="7">
        <f t="shared" si="81"/>
        <v>0.33333333333333331</v>
      </c>
    </row>
    <row r="1017" spans="1:30" x14ac:dyDescent="0.3">
      <c r="A1017" s="11" t="s">
        <v>29</v>
      </c>
      <c r="B1017" s="11" t="s">
        <v>2248</v>
      </c>
      <c r="C1017" s="11" t="s">
        <v>50</v>
      </c>
      <c r="D1017" s="13" t="s">
        <v>1160</v>
      </c>
      <c r="E1017" s="6" t="s">
        <v>383</v>
      </c>
      <c r="F1017" s="6" t="s">
        <v>110</v>
      </c>
      <c r="G1017" s="14" t="s">
        <v>642</v>
      </c>
      <c r="H1017" s="15" t="s">
        <v>643</v>
      </c>
      <c r="I1017" s="11" t="s">
        <v>1167</v>
      </c>
      <c r="J1017" s="11" t="s">
        <v>1306</v>
      </c>
      <c r="K1017" s="11">
        <v>3133</v>
      </c>
      <c r="L1017" s="11" t="s">
        <v>817</v>
      </c>
      <c r="M1017" s="11" t="s">
        <v>1045</v>
      </c>
      <c r="N1017" s="11" t="s">
        <v>1056</v>
      </c>
      <c r="O1017" s="11" t="s">
        <v>1092</v>
      </c>
      <c r="P1017" s="11" t="s">
        <v>1093</v>
      </c>
      <c r="Q1017" s="11" t="s">
        <v>1061</v>
      </c>
      <c r="R1017" s="11" t="s">
        <v>1360</v>
      </c>
      <c r="S1017" s="11" t="s">
        <v>1360</v>
      </c>
      <c r="T1017" s="11" t="s">
        <v>1064</v>
      </c>
      <c r="U1017" s="30" t="s">
        <v>1105</v>
      </c>
      <c r="V1017" s="11" t="s">
        <v>1169</v>
      </c>
      <c r="W1017" s="11" t="s">
        <v>1107</v>
      </c>
      <c r="X1017" s="9">
        <v>0.58333333333333337</v>
      </c>
      <c r="Y1017" s="9">
        <v>0.72222222222222221</v>
      </c>
      <c r="Z1017" s="9">
        <v>0.1388888888888889</v>
      </c>
      <c r="AA1017" s="6">
        <v>1</v>
      </c>
      <c r="AB1017" s="11">
        <v>4</v>
      </c>
      <c r="AC1017" s="9">
        <f t="shared" si="80"/>
        <v>0.1388888888888889</v>
      </c>
      <c r="AD1017" s="7">
        <f t="shared" si="81"/>
        <v>0.55555555555555558</v>
      </c>
    </row>
    <row r="1018" spans="1:30" x14ac:dyDescent="0.3">
      <c r="A1018" s="11" t="s">
        <v>29</v>
      </c>
      <c r="B1018" s="11" t="s">
        <v>2248</v>
      </c>
      <c r="C1018" s="11" t="s">
        <v>50</v>
      </c>
      <c r="D1018" s="13" t="s">
        <v>1414</v>
      </c>
      <c r="E1018" s="4" t="s">
        <v>3289</v>
      </c>
      <c r="F1018" s="6" t="s">
        <v>53</v>
      </c>
      <c r="G1018" s="14" t="s">
        <v>3311</v>
      </c>
      <c r="H1018" s="15" t="s">
        <v>3312</v>
      </c>
      <c r="I1018" s="11" t="s">
        <v>3292</v>
      </c>
      <c r="J1018" s="11" t="s">
        <v>2533</v>
      </c>
      <c r="K1018" s="11">
        <v>6180</v>
      </c>
      <c r="L1018" s="11" t="s">
        <v>910</v>
      </c>
      <c r="M1018" s="11" t="s">
        <v>1050</v>
      </c>
      <c r="N1018" s="11" t="s">
        <v>1056</v>
      </c>
      <c r="O1018" s="11" t="s">
        <v>1092</v>
      </c>
      <c r="P1018" s="11" t="s">
        <v>1093</v>
      </c>
      <c r="Q1018" s="11" t="s">
        <v>1065</v>
      </c>
      <c r="R1018" s="8" t="s">
        <v>1074</v>
      </c>
      <c r="S1018" s="8" t="s">
        <v>1074</v>
      </c>
      <c r="T1018" s="11" t="s">
        <v>1067</v>
      </c>
      <c r="U1018" s="30" t="s">
        <v>1105</v>
      </c>
      <c r="V1018" s="11" t="s">
        <v>1170</v>
      </c>
      <c r="W1018" s="11" t="s">
        <v>1243</v>
      </c>
      <c r="X1018" s="9">
        <v>0.375</v>
      </c>
      <c r="Y1018" s="9">
        <v>0.5</v>
      </c>
      <c r="Z1018" s="9">
        <v>0.125</v>
      </c>
      <c r="AA1018" s="6">
        <v>1</v>
      </c>
      <c r="AB1018" s="11">
        <v>4</v>
      </c>
      <c r="AC1018" s="9">
        <f t="shared" si="80"/>
        <v>0.125</v>
      </c>
      <c r="AD1018" s="7">
        <f t="shared" si="81"/>
        <v>0.5</v>
      </c>
    </row>
    <row r="1019" spans="1:30" x14ac:dyDescent="0.3">
      <c r="A1019" s="11" t="s">
        <v>29</v>
      </c>
      <c r="B1019" s="11" t="s">
        <v>2248</v>
      </c>
      <c r="C1019" s="11" t="s">
        <v>50</v>
      </c>
      <c r="D1019" s="13" t="s">
        <v>1161</v>
      </c>
      <c r="E1019" s="6" t="s">
        <v>383</v>
      </c>
      <c r="F1019" s="6" t="s">
        <v>67</v>
      </c>
      <c r="G1019" s="14" t="s">
        <v>646</v>
      </c>
      <c r="H1019" s="15" t="s">
        <v>647</v>
      </c>
      <c r="I1019" s="11" t="s">
        <v>911</v>
      </c>
      <c r="J1019" s="11" t="s">
        <v>2533</v>
      </c>
      <c r="K1019" s="11">
        <v>8544</v>
      </c>
      <c r="L1019" s="11" t="s">
        <v>910</v>
      </c>
      <c r="M1019" s="11" t="s">
        <v>1050</v>
      </c>
      <c r="N1019" s="11" t="s">
        <v>1056</v>
      </c>
      <c r="O1019" s="11" t="s">
        <v>1092</v>
      </c>
      <c r="P1019" s="11" t="s">
        <v>1093</v>
      </c>
      <c r="Q1019" s="11" t="s">
        <v>1061</v>
      </c>
      <c r="R1019" s="11" t="s">
        <v>1360</v>
      </c>
      <c r="S1019" s="11" t="s">
        <v>1360</v>
      </c>
      <c r="T1019" s="11" t="s">
        <v>1067</v>
      </c>
      <c r="U1019" s="30" t="s">
        <v>1105</v>
      </c>
      <c r="V1019" s="11" t="s">
        <v>1170</v>
      </c>
      <c r="W1019" s="11" t="s">
        <v>1107</v>
      </c>
      <c r="X1019" s="9">
        <v>0.54166666666666663</v>
      </c>
      <c r="Y1019" s="9">
        <v>0.72222222222222221</v>
      </c>
      <c r="Z1019" s="9">
        <v>0.18055555555555555</v>
      </c>
      <c r="AA1019" s="6">
        <v>1</v>
      </c>
      <c r="AB1019" s="11">
        <v>4</v>
      </c>
      <c r="AC1019" s="9">
        <f t="shared" si="80"/>
        <v>0.18055555555555555</v>
      </c>
      <c r="AD1019" s="7">
        <f t="shared" si="81"/>
        <v>0.72222222222222221</v>
      </c>
    </row>
    <row r="1020" spans="1:30" x14ac:dyDescent="0.3">
      <c r="A1020" s="11" t="s">
        <v>29</v>
      </c>
      <c r="B1020" s="11" t="s">
        <v>2248</v>
      </c>
      <c r="C1020" s="11" t="s">
        <v>50</v>
      </c>
      <c r="D1020" s="13" t="s">
        <v>1140</v>
      </c>
      <c r="E1020" s="4" t="s">
        <v>90</v>
      </c>
      <c r="F1020" s="6">
        <v>1010</v>
      </c>
      <c r="G1020" s="14" t="s">
        <v>636</v>
      </c>
      <c r="H1020" s="15" t="s">
        <v>637</v>
      </c>
      <c r="I1020" s="11" t="s">
        <v>714</v>
      </c>
      <c r="J1020" s="11" t="s">
        <v>1306</v>
      </c>
      <c r="K1020" s="11">
        <v>3133</v>
      </c>
      <c r="L1020" s="11" t="s">
        <v>817</v>
      </c>
      <c r="M1020" s="11" t="s">
        <v>1047</v>
      </c>
      <c r="N1020" s="11" t="s">
        <v>1056</v>
      </c>
      <c r="O1020" s="11" t="s">
        <v>1092</v>
      </c>
      <c r="P1020" s="11" t="s">
        <v>1093</v>
      </c>
      <c r="Q1020" s="11" t="s">
        <v>1065</v>
      </c>
      <c r="R1020" s="11" t="s">
        <v>1360</v>
      </c>
      <c r="S1020" s="11" t="s">
        <v>1360</v>
      </c>
      <c r="T1020" s="11" t="s">
        <v>1069</v>
      </c>
      <c r="U1020" s="30" t="s">
        <v>1105</v>
      </c>
      <c r="V1020" s="11" t="s">
        <v>1171</v>
      </c>
      <c r="W1020" s="11" t="s">
        <v>1243</v>
      </c>
      <c r="X1020" s="9">
        <v>0.375</v>
      </c>
      <c r="Y1020" s="9">
        <v>0.41666666666666669</v>
      </c>
      <c r="Z1020" s="9">
        <v>4.1666666666666664E-2</v>
      </c>
      <c r="AA1020" s="6">
        <v>1</v>
      </c>
      <c r="AB1020" s="11">
        <v>4</v>
      </c>
      <c r="AC1020" s="9">
        <f t="shared" si="80"/>
        <v>4.1666666666666664E-2</v>
      </c>
      <c r="AD1020" s="7">
        <f t="shared" si="81"/>
        <v>0.16666666666666666</v>
      </c>
    </row>
    <row r="1021" spans="1:30" x14ac:dyDescent="0.3">
      <c r="A1021" s="11" t="s">
        <v>29</v>
      </c>
      <c r="B1021" s="11" t="s">
        <v>2248</v>
      </c>
      <c r="C1021" s="11" t="s">
        <v>50</v>
      </c>
      <c r="D1021" s="41" t="s">
        <v>1421</v>
      </c>
      <c r="E1021" s="4" t="s">
        <v>59</v>
      </c>
      <c r="F1021" s="6">
        <v>725</v>
      </c>
      <c r="G1021" s="14" t="s">
        <v>638</v>
      </c>
      <c r="H1021" s="15" t="s">
        <v>639</v>
      </c>
      <c r="I1021" s="11" t="s">
        <v>673</v>
      </c>
      <c r="J1021" s="11" t="s">
        <v>1306</v>
      </c>
      <c r="K1021" s="11">
        <v>3133</v>
      </c>
      <c r="L1021" s="11" t="s">
        <v>817</v>
      </c>
      <c r="M1021" s="11" t="s">
        <v>1048</v>
      </c>
      <c r="N1021" s="11" t="s">
        <v>1056</v>
      </c>
      <c r="O1021" s="11" t="s">
        <v>1092</v>
      </c>
      <c r="P1021" s="11" t="s">
        <v>1093</v>
      </c>
      <c r="Q1021" s="11" t="s">
        <v>1065</v>
      </c>
      <c r="R1021" s="11" t="s">
        <v>1066</v>
      </c>
      <c r="S1021" s="11" t="s">
        <v>1066</v>
      </c>
      <c r="T1021" s="11" t="s">
        <v>1069</v>
      </c>
      <c r="U1021" s="30" t="s">
        <v>1105</v>
      </c>
      <c r="V1021" s="11" t="s">
        <v>1171</v>
      </c>
      <c r="W1021" s="11" t="s">
        <v>1243</v>
      </c>
      <c r="X1021" s="9">
        <v>0.41666666666666669</v>
      </c>
      <c r="Y1021" s="9">
        <v>0.45833333333333331</v>
      </c>
      <c r="Z1021" s="9">
        <v>4.1666666666666664E-2</v>
      </c>
      <c r="AA1021" s="6">
        <v>1</v>
      </c>
      <c r="AB1021" s="11">
        <v>4</v>
      </c>
      <c r="AC1021" s="9">
        <f t="shared" si="80"/>
        <v>4.1666666666666664E-2</v>
      </c>
      <c r="AD1021" s="7">
        <f t="shared" si="81"/>
        <v>0.16666666666666666</v>
      </c>
    </row>
    <row r="1022" spans="1:30" x14ac:dyDescent="0.3">
      <c r="A1022" s="11" t="s">
        <v>29</v>
      </c>
      <c r="B1022" s="11" t="s">
        <v>2248</v>
      </c>
      <c r="C1022" s="11" t="s">
        <v>50</v>
      </c>
      <c r="D1022" s="13" t="s">
        <v>1414</v>
      </c>
      <c r="E1022" s="6" t="s">
        <v>58</v>
      </c>
      <c r="F1022" s="6">
        <v>1572</v>
      </c>
      <c r="G1022" s="14" t="s">
        <v>1304</v>
      </c>
      <c r="H1022" s="15" t="s">
        <v>3258</v>
      </c>
      <c r="I1022" s="11" t="s">
        <v>670</v>
      </c>
      <c r="J1022" s="11" t="s">
        <v>1306</v>
      </c>
      <c r="K1022" s="11">
        <v>3133</v>
      </c>
      <c r="L1022" s="11" t="s">
        <v>817</v>
      </c>
      <c r="M1022" s="11" t="s">
        <v>1045</v>
      </c>
      <c r="N1022" s="11" t="s">
        <v>1056</v>
      </c>
      <c r="O1022" s="11" t="s">
        <v>1092</v>
      </c>
      <c r="P1022" s="11" t="s">
        <v>1093</v>
      </c>
      <c r="Q1022" s="11" t="s">
        <v>1065</v>
      </c>
      <c r="R1022" s="1" t="s">
        <v>4317</v>
      </c>
      <c r="S1022" s="1" t="s">
        <v>4317</v>
      </c>
      <c r="T1022" s="11" t="s">
        <v>1069</v>
      </c>
      <c r="U1022" s="30" t="s">
        <v>1105</v>
      </c>
      <c r="V1022" s="11" t="s">
        <v>1171</v>
      </c>
      <c r="W1022" s="11" t="s">
        <v>1243</v>
      </c>
      <c r="X1022" s="9">
        <v>0.45833333333333331</v>
      </c>
      <c r="Y1022" s="9">
        <v>0.5</v>
      </c>
      <c r="Z1022" s="9">
        <v>4.1666666666666664E-2</v>
      </c>
      <c r="AA1022" s="6">
        <v>1</v>
      </c>
      <c r="AB1022" s="11">
        <v>4</v>
      </c>
      <c r="AC1022" s="9">
        <f t="shared" si="80"/>
        <v>4.1666666666666664E-2</v>
      </c>
      <c r="AD1022" s="7">
        <f t="shared" si="81"/>
        <v>0.16666666666666666</v>
      </c>
    </row>
    <row r="1023" spans="1:30" x14ac:dyDescent="0.3">
      <c r="A1023" s="11" t="s">
        <v>29</v>
      </c>
      <c r="B1023" s="11" t="s">
        <v>2248</v>
      </c>
      <c r="C1023" s="11" t="s">
        <v>50</v>
      </c>
      <c r="D1023" s="13" t="s">
        <v>1124</v>
      </c>
      <c r="E1023" s="21" t="s">
        <v>100</v>
      </c>
      <c r="F1023" s="6">
        <v>199</v>
      </c>
      <c r="G1023" s="14" t="s">
        <v>2617</v>
      </c>
      <c r="H1023" s="15" t="s">
        <v>2618</v>
      </c>
      <c r="I1023" s="11" t="s">
        <v>699</v>
      </c>
      <c r="J1023" s="11" t="s">
        <v>1306</v>
      </c>
      <c r="K1023" s="11">
        <v>3133</v>
      </c>
      <c r="L1023" s="11" t="s">
        <v>817</v>
      </c>
      <c r="M1023" s="11" t="s">
        <v>1045</v>
      </c>
      <c r="N1023" s="11" t="s">
        <v>1056</v>
      </c>
      <c r="O1023" s="11" t="s">
        <v>1092</v>
      </c>
      <c r="P1023" s="11" t="s">
        <v>1093</v>
      </c>
      <c r="Q1023" s="11" t="s">
        <v>1065</v>
      </c>
      <c r="R1023" s="8" t="s">
        <v>3053</v>
      </c>
      <c r="S1023" s="8" t="s">
        <v>3053</v>
      </c>
      <c r="T1023" s="11" t="s">
        <v>1069</v>
      </c>
      <c r="U1023" s="30" t="s">
        <v>1105</v>
      </c>
      <c r="V1023" s="11" t="s">
        <v>1171</v>
      </c>
      <c r="W1023" s="11" t="s">
        <v>1107</v>
      </c>
      <c r="X1023" s="9">
        <v>0.5</v>
      </c>
      <c r="Y1023" s="9">
        <v>0.54166666666666663</v>
      </c>
      <c r="Z1023" s="9">
        <v>4.1666666666666664E-2</v>
      </c>
      <c r="AA1023" s="6">
        <v>1</v>
      </c>
      <c r="AB1023" s="11">
        <v>4</v>
      </c>
      <c r="AC1023" s="9">
        <f t="shared" si="80"/>
        <v>4.1666666666666664E-2</v>
      </c>
      <c r="AD1023" s="7">
        <f t="shared" si="81"/>
        <v>0.16666666666666666</v>
      </c>
    </row>
    <row r="1024" spans="1:30" s="30" customFormat="1" x14ac:dyDescent="0.3">
      <c r="A1024" s="11" t="s">
        <v>29</v>
      </c>
      <c r="B1024" s="11" t="s">
        <v>2248</v>
      </c>
      <c r="C1024" s="11" t="s">
        <v>50</v>
      </c>
      <c r="D1024" s="13" t="s">
        <v>1139</v>
      </c>
      <c r="E1024" s="6" t="s">
        <v>383</v>
      </c>
      <c r="F1024" s="6" t="s">
        <v>81</v>
      </c>
      <c r="G1024" s="14" t="s">
        <v>640</v>
      </c>
      <c r="H1024" s="15" t="s">
        <v>641</v>
      </c>
      <c r="I1024" s="11" t="s">
        <v>1167</v>
      </c>
      <c r="J1024" s="11" t="s">
        <v>1306</v>
      </c>
      <c r="K1024" s="11">
        <v>3133</v>
      </c>
      <c r="L1024" s="11" t="s">
        <v>817</v>
      </c>
      <c r="M1024" s="11" t="s">
        <v>1045</v>
      </c>
      <c r="N1024" s="11" t="s">
        <v>1056</v>
      </c>
      <c r="O1024" s="11" t="s">
        <v>1092</v>
      </c>
      <c r="P1024" s="11" t="s">
        <v>1093</v>
      </c>
      <c r="Q1024" s="11" t="s">
        <v>1061</v>
      </c>
      <c r="R1024" s="11" t="s">
        <v>1360</v>
      </c>
      <c r="S1024" s="11" t="s">
        <v>1360</v>
      </c>
      <c r="T1024" s="11" t="s">
        <v>1069</v>
      </c>
      <c r="U1024" s="30" t="s">
        <v>1105</v>
      </c>
      <c r="V1024" s="11" t="s">
        <v>1171</v>
      </c>
      <c r="W1024" s="11" t="s">
        <v>1107</v>
      </c>
      <c r="X1024" s="9">
        <v>0.58333333333333337</v>
      </c>
      <c r="Y1024" s="9">
        <v>0.72222222222222221</v>
      </c>
      <c r="Z1024" s="9">
        <v>0.1388888888888889</v>
      </c>
      <c r="AA1024" s="6">
        <v>1</v>
      </c>
      <c r="AB1024" s="11">
        <v>4</v>
      </c>
      <c r="AC1024" s="9">
        <f t="shared" si="80"/>
        <v>0.1388888888888889</v>
      </c>
      <c r="AD1024" s="7">
        <f t="shared" si="81"/>
        <v>0.55555555555555558</v>
      </c>
    </row>
    <row r="1025" spans="1:30" s="30" customFormat="1" x14ac:dyDescent="0.3">
      <c r="A1025" s="11" t="s">
        <v>29</v>
      </c>
      <c r="B1025" s="11" t="s">
        <v>2248</v>
      </c>
      <c r="C1025" s="11" t="s">
        <v>50</v>
      </c>
      <c r="D1025" s="13" t="s">
        <v>1140</v>
      </c>
      <c r="E1025" s="4" t="s">
        <v>90</v>
      </c>
      <c r="F1025" s="6">
        <v>1014</v>
      </c>
      <c r="G1025" s="14" t="s">
        <v>644</v>
      </c>
      <c r="H1025" s="15" t="s">
        <v>645</v>
      </c>
      <c r="I1025" s="11" t="s">
        <v>714</v>
      </c>
      <c r="J1025" s="11" t="s">
        <v>2533</v>
      </c>
      <c r="K1025" s="11">
        <v>8544</v>
      </c>
      <c r="L1025" s="11" t="s">
        <v>910</v>
      </c>
      <c r="M1025" s="11" t="s">
        <v>1049</v>
      </c>
      <c r="N1025" s="11" t="s">
        <v>1056</v>
      </c>
      <c r="O1025" s="11" t="s">
        <v>1092</v>
      </c>
      <c r="P1025" s="11" t="s">
        <v>1093</v>
      </c>
      <c r="Q1025" s="11" t="s">
        <v>1065</v>
      </c>
      <c r="R1025" s="11" t="s">
        <v>1360</v>
      </c>
      <c r="S1025" s="11" t="s">
        <v>1360</v>
      </c>
      <c r="T1025" s="11" t="s">
        <v>1071</v>
      </c>
      <c r="U1025" s="30" t="s">
        <v>1105</v>
      </c>
      <c r="V1025" s="11" t="s">
        <v>1172</v>
      </c>
      <c r="W1025" s="11" t="s">
        <v>1243</v>
      </c>
      <c r="X1025" s="9">
        <v>0.375</v>
      </c>
      <c r="Y1025" s="9">
        <v>0.41666666666666669</v>
      </c>
      <c r="Z1025" s="9">
        <v>4.1666666666666664E-2</v>
      </c>
      <c r="AA1025" s="6">
        <v>1</v>
      </c>
      <c r="AB1025" s="11">
        <v>4</v>
      </c>
      <c r="AC1025" s="9">
        <f t="shared" si="80"/>
        <v>4.1666666666666664E-2</v>
      </c>
      <c r="AD1025" s="7">
        <f t="shared" si="81"/>
        <v>0.16666666666666666</v>
      </c>
    </row>
    <row r="1026" spans="1:30" s="30" customFormat="1" x14ac:dyDescent="0.3">
      <c r="A1026" s="11" t="s">
        <v>29</v>
      </c>
      <c r="B1026" s="11" t="s">
        <v>2248</v>
      </c>
      <c r="C1026" s="11" t="s">
        <v>50</v>
      </c>
      <c r="D1026" s="13" t="s">
        <v>1124</v>
      </c>
      <c r="E1026" s="21" t="s">
        <v>100</v>
      </c>
      <c r="F1026" s="6">
        <v>809</v>
      </c>
      <c r="G1026" s="14" t="s">
        <v>2621</v>
      </c>
      <c r="H1026" s="15" t="s">
        <v>2622</v>
      </c>
      <c r="I1026" s="11" t="s">
        <v>699</v>
      </c>
      <c r="J1026" s="11" t="s">
        <v>2533</v>
      </c>
      <c r="K1026" s="11">
        <v>8544</v>
      </c>
      <c r="L1026" s="11" t="s">
        <v>870</v>
      </c>
      <c r="M1026" s="11" t="s">
        <v>1050</v>
      </c>
      <c r="N1026" s="11" t="s">
        <v>1056</v>
      </c>
      <c r="O1026" s="11" t="s">
        <v>1092</v>
      </c>
      <c r="P1026" s="11" t="s">
        <v>1093</v>
      </c>
      <c r="Q1026" s="11" t="s">
        <v>1065</v>
      </c>
      <c r="R1026" s="8" t="s">
        <v>3053</v>
      </c>
      <c r="S1026" s="8" t="s">
        <v>3053</v>
      </c>
      <c r="T1026" s="11" t="s">
        <v>1071</v>
      </c>
      <c r="U1026" s="30" t="s">
        <v>1105</v>
      </c>
      <c r="V1026" s="11" t="s">
        <v>1172</v>
      </c>
      <c r="W1026" s="11" t="s">
        <v>1243</v>
      </c>
      <c r="X1026" s="9">
        <v>0.41666666666666669</v>
      </c>
      <c r="Y1026" s="9">
        <v>0.45833333333333331</v>
      </c>
      <c r="Z1026" s="9">
        <v>4.1666666666666664E-2</v>
      </c>
      <c r="AA1026" s="6">
        <v>1</v>
      </c>
      <c r="AB1026" s="11">
        <v>4</v>
      </c>
      <c r="AC1026" s="9">
        <f t="shared" si="80"/>
        <v>4.1666666666666664E-2</v>
      </c>
      <c r="AD1026" s="7">
        <f t="shared" si="81"/>
        <v>0.16666666666666666</v>
      </c>
    </row>
    <row r="1027" spans="1:30" s="30" customFormat="1" x14ac:dyDescent="0.3">
      <c r="A1027" s="11" t="s">
        <v>29</v>
      </c>
      <c r="B1027" s="11" t="s">
        <v>2248</v>
      </c>
      <c r="C1027" s="11" t="s">
        <v>50</v>
      </c>
      <c r="D1027" s="13" t="s">
        <v>1414</v>
      </c>
      <c r="E1027" s="4" t="s">
        <v>58</v>
      </c>
      <c r="F1027" s="6">
        <v>1573</v>
      </c>
      <c r="G1027" s="14" t="s">
        <v>2529</v>
      </c>
      <c r="H1027" s="15" t="s">
        <v>2532</v>
      </c>
      <c r="I1027" s="11" t="s">
        <v>670</v>
      </c>
      <c r="J1027" s="11" t="s">
        <v>2533</v>
      </c>
      <c r="K1027" s="11">
        <v>8544</v>
      </c>
      <c r="L1027" s="11" t="s">
        <v>870</v>
      </c>
      <c r="M1027" s="11" t="s">
        <v>1050</v>
      </c>
      <c r="N1027" s="11" t="s">
        <v>1056</v>
      </c>
      <c r="O1027" s="11" t="s">
        <v>1092</v>
      </c>
      <c r="P1027" s="11" t="s">
        <v>1093</v>
      </c>
      <c r="Q1027" s="11" t="s">
        <v>1065</v>
      </c>
      <c r="R1027" s="1" t="s">
        <v>4317</v>
      </c>
      <c r="S1027" s="1" t="s">
        <v>4317</v>
      </c>
      <c r="T1027" s="11" t="s">
        <v>1071</v>
      </c>
      <c r="U1027" s="30" t="s">
        <v>1105</v>
      </c>
      <c r="V1027" s="11" t="s">
        <v>1172</v>
      </c>
      <c r="W1027" s="11" t="s">
        <v>1243</v>
      </c>
      <c r="X1027" s="9">
        <v>0.45833333333333331</v>
      </c>
      <c r="Y1027" s="9">
        <v>0.5</v>
      </c>
      <c r="Z1027" s="9">
        <v>4.1666666666666664E-2</v>
      </c>
      <c r="AA1027" s="6">
        <v>1</v>
      </c>
      <c r="AB1027" s="11">
        <v>4</v>
      </c>
      <c r="AC1027" s="9">
        <f t="shared" si="80"/>
        <v>4.1666666666666664E-2</v>
      </c>
      <c r="AD1027" s="7">
        <f t="shared" si="81"/>
        <v>0.16666666666666666</v>
      </c>
    </row>
    <row r="1028" spans="1:30" s="30" customFormat="1" x14ac:dyDescent="0.3">
      <c r="A1028" s="11" t="s">
        <v>29</v>
      </c>
      <c r="B1028" s="11" t="s">
        <v>2248</v>
      </c>
      <c r="C1028" s="11" t="s">
        <v>50</v>
      </c>
      <c r="D1028" s="13" t="s">
        <v>1161</v>
      </c>
      <c r="E1028" s="6" t="s">
        <v>383</v>
      </c>
      <c r="F1028" s="6" t="s">
        <v>67</v>
      </c>
      <c r="G1028" s="14" t="s">
        <v>646</v>
      </c>
      <c r="H1028" s="15" t="s">
        <v>647</v>
      </c>
      <c r="I1028" s="11" t="s">
        <v>911</v>
      </c>
      <c r="J1028" s="11" t="s">
        <v>2533</v>
      </c>
      <c r="K1028" s="11">
        <v>8544</v>
      </c>
      <c r="L1028" s="11" t="s">
        <v>910</v>
      </c>
      <c r="M1028" s="11" t="s">
        <v>1050</v>
      </c>
      <c r="N1028" s="11" t="s">
        <v>1056</v>
      </c>
      <c r="O1028" s="11" t="s">
        <v>1092</v>
      </c>
      <c r="P1028" s="11" t="s">
        <v>1093</v>
      </c>
      <c r="Q1028" s="11" t="s">
        <v>1061</v>
      </c>
      <c r="R1028" s="11" t="s">
        <v>1360</v>
      </c>
      <c r="S1028" s="11" t="s">
        <v>1360</v>
      </c>
      <c r="T1028" s="11" t="s">
        <v>1071</v>
      </c>
      <c r="U1028" s="30" t="s">
        <v>1105</v>
      </c>
      <c r="V1028" s="11" t="s">
        <v>1172</v>
      </c>
      <c r="W1028" s="11" t="s">
        <v>1107</v>
      </c>
      <c r="X1028" s="9">
        <v>0.54166666666666663</v>
      </c>
      <c r="Y1028" s="9">
        <v>0.72222222222222221</v>
      </c>
      <c r="Z1028" s="9">
        <v>0.18055555555555555</v>
      </c>
      <c r="AA1028" s="6">
        <v>1</v>
      </c>
      <c r="AB1028" s="11">
        <v>4</v>
      </c>
      <c r="AC1028" s="9">
        <f t="shared" si="80"/>
        <v>0.18055555555555555</v>
      </c>
      <c r="AD1028" s="7">
        <f t="shared" ref="AD1028:AD1031" si="86">AB1028*AC1028</f>
        <v>0.72222222222222221</v>
      </c>
    </row>
    <row r="1029" spans="1:30" s="30" customFormat="1" x14ac:dyDescent="0.3">
      <c r="A1029" s="11" t="s">
        <v>29</v>
      </c>
      <c r="B1029" s="11" t="s">
        <v>2248</v>
      </c>
      <c r="C1029" s="11" t="s">
        <v>50</v>
      </c>
      <c r="D1029" s="13" t="s">
        <v>1158</v>
      </c>
      <c r="E1029" s="4" t="s">
        <v>166</v>
      </c>
      <c r="F1029" s="6">
        <v>35</v>
      </c>
      <c r="G1029" s="14" t="s">
        <v>632</v>
      </c>
      <c r="H1029" s="15" t="s">
        <v>633</v>
      </c>
      <c r="I1029" s="46" t="s">
        <v>712</v>
      </c>
      <c r="J1029" s="24" t="s">
        <v>2526</v>
      </c>
      <c r="K1029" s="24">
        <v>3443</v>
      </c>
      <c r="L1029" s="24" t="s">
        <v>908</v>
      </c>
      <c r="M1029" s="11" t="s">
        <v>2525</v>
      </c>
      <c r="N1029" s="11" t="s">
        <v>1056</v>
      </c>
      <c r="O1029" s="24" t="s">
        <v>1092</v>
      </c>
      <c r="P1029" s="24" t="s">
        <v>1093</v>
      </c>
      <c r="Q1029" s="11" t="s">
        <v>1070</v>
      </c>
      <c r="R1029" s="11" t="s">
        <v>1360</v>
      </c>
      <c r="S1029" s="11" t="s">
        <v>1360</v>
      </c>
      <c r="T1029" s="11" t="s">
        <v>1180</v>
      </c>
      <c r="U1029" s="30" t="s">
        <v>1108</v>
      </c>
      <c r="V1029" s="11" t="s">
        <v>2781</v>
      </c>
      <c r="W1029" s="11" t="s">
        <v>1106</v>
      </c>
      <c r="X1029" s="9">
        <v>0.375</v>
      </c>
      <c r="Y1029" s="9">
        <v>0.72222222222222221</v>
      </c>
      <c r="Z1029" s="9">
        <v>0.30555555555555552</v>
      </c>
      <c r="AA1029" s="6">
        <v>1</v>
      </c>
      <c r="AB1029" s="11">
        <v>2</v>
      </c>
      <c r="AC1029" s="9">
        <f t="shared" si="80"/>
        <v>0.30555555555555552</v>
      </c>
      <c r="AD1029" s="7">
        <f t="shared" si="86"/>
        <v>0.61111111111111105</v>
      </c>
    </row>
    <row r="1030" spans="1:30" s="30" customFormat="1" x14ac:dyDescent="0.3">
      <c r="A1030" s="11" t="s">
        <v>29</v>
      </c>
      <c r="B1030" s="11" t="s">
        <v>2248</v>
      </c>
      <c r="C1030" s="11" t="s">
        <v>50</v>
      </c>
      <c r="D1030" s="13" t="s">
        <v>1160</v>
      </c>
      <c r="E1030" s="6" t="s">
        <v>383</v>
      </c>
      <c r="F1030" s="6" t="s">
        <v>110</v>
      </c>
      <c r="G1030" s="14" t="s">
        <v>642</v>
      </c>
      <c r="H1030" s="15" t="s">
        <v>643</v>
      </c>
      <c r="I1030" s="11" t="s">
        <v>1167</v>
      </c>
      <c r="J1030" s="11" t="s">
        <v>1306</v>
      </c>
      <c r="K1030" s="11">
        <v>3133</v>
      </c>
      <c r="L1030" s="11" t="s">
        <v>817</v>
      </c>
      <c r="M1030" s="11" t="s">
        <v>1045</v>
      </c>
      <c r="N1030" s="11" t="s">
        <v>1056</v>
      </c>
      <c r="O1030" s="11" t="s">
        <v>1092</v>
      </c>
      <c r="P1030" s="11" t="s">
        <v>1093</v>
      </c>
      <c r="Q1030" s="11" t="s">
        <v>1061</v>
      </c>
      <c r="R1030" s="11" t="s">
        <v>1360</v>
      </c>
      <c r="S1030" s="11" t="s">
        <v>1360</v>
      </c>
      <c r="T1030" s="11" t="s">
        <v>1180</v>
      </c>
      <c r="U1030" s="30" t="s">
        <v>1108</v>
      </c>
      <c r="V1030" s="11" t="s">
        <v>2782</v>
      </c>
      <c r="W1030" s="11" t="s">
        <v>1243</v>
      </c>
      <c r="X1030" s="9">
        <v>0.375</v>
      </c>
      <c r="Y1030" s="9">
        <v>0.5</v>
      </c>
      <c r="Z1030" s="9">
        <v>0.125</v>
      </c>
      <c r="AA1030" s="6">
        <v>1</v>
      </c>
      <c r="AB1030" s="11">
        <v>2</v>
      </c>
      <c r="AC1030" s="9">
        <f t="shared" si="80"/>
        <v>0.125</v>
      </c>
      <c r="AD1030" s="7">
        <f t="shared" si="86"/>
        <v>0.25</v>
      </c>
    </row>
    <row r="1031" spans="1:30" s="30" customFormat="1" x14ac:dyDescent="0.3">
      <c r="A1031" s="11" t="s">
        <v>29</v>
      </c>
      <c r="B1031" s="11" t="s">
        <v>2248</v>
      </c>
      <c r="C1031" s="11" t="s">
        <v>50</v>
      </c>
      <c r="D1031" s="13" t="s">
        <v>1139</v>
      </c>
      <c r="E1031" s="6" t="s">
        <v>383</v>
      </c>
      <c r="F1031" s="6" t="s">
        <v>81</v>
      </c>
      <c r="G1031" s="14" t="s">
        <v>640</v>
      </c>
      <c r="H1031" s="15" t="s">
        <v>641</v>
      </c>
      <c r="I1031" s="11" t="s">
        <v>1167</v>
      </c>
      <c r="J1031" s="11" t="s">
        <v>1306</v>
      </c>
      <c r="K1031" s="11">
        <v>3133</v>
      </c>
      <c r="L1031" s="11" t="s">
        <v>817</v>
      </c>
      <c r="M1031" s="11" t="s">
        <v>1045</v>
      </c>
      <c r="N1031" s="11" t="s">
        <v>1056</v>
      </c>
      <c r="O1031" s="11" t="s">
        <v>1092</v>
      </c>
      <c r="P1031" s="11" t="s">
        <v>1093</v>
      </c>
      <c r="Q1031" s="11" t="s">
        <v>1061</v>
      </c>
      <c r="R1031" s="11" t="s">
        <v>1360</v>
      </c>
      <c r="S1031" s="11" t="s">
        <v>1360</v>
      </c>
      <c r="T1031" s="27" t="s">
        <v>1180</v>
      </c>
      <c r="U1031" s="30" t="s">
        <v>1108</v>
      </c>
      <c r="V1031" s="11" t="s">
        <v>2782</v>
      </c>
      <c r="W1031" s="11" t="s">
        <v>1107</v>
      </c>
      <c r="X1031" s="9">
        <v>0.54166666666666663</v>
      </c>
      <c r="Y1031" s="9">
        <v>0.72222222222222221</v>
      </c>
      <c r="Z1031" s="9">
        <v>0.18055555555555555</v>
      </c>
      <c r="AA1031" s="6">
        <v>1</v>
      </c>
      <c r="AB1031" s="11">
        <v>2</v>
      </c>
      <c r="AC1031" s="9">
        <f t="shared" si="80"/>
        <v>0.18055555555555555</v>
      </c>
      <c r="AD1031" s="7">
        <f t="shared" si="86"/>
        <v>0.3611111111111111</v>
      </c>
    </row>
    <row r="1032" spans="1:30" s="74" customFormat="1" x14ac:dyDescent="0.3">
      <c r="A1032" s="8" t="s">
        <v>29</v>
      </c>
      <c r="B1032" s="11" t="s">
        <v>4217</v>
      </c>
      <c r="C1032" s="8" t="s">
        <v>4216</v>
      </c>
      <c r="D1032" s="13" t="s">
        <v>2357</v>
      </c>
      <c r="E1032" s="4" t="s">
        <v>2358</v>
      </c>
      <c r="F1032" s="6">
        <v>1</v>
      </c>
      <c r="G1032" s="14" t="s">
        <v>2359</v>
      </c>
      <c r="H1032" s="15" t="s">
        <v>2360</v>
      </c>
      <c r="I1032" s="8" t="s">
        <v>2361</v>
      </c>
      <c r="J1032" s="8" t="s">
        <v>2362</v>
      </c>
      <c r="K1032" s="8" t="s">
        <v>681</v>
      </c>
      <c r="L1032" s="8" t="s">
        <v>728</v>
      </c>
      <c r="M1032" s="8" t="s">
        <v>2363</v>
      </c>
      <c r="N1032" s="8" t="s">
        <v>1057</v>
      </c>
      <c r="O1032" s="8" t="s">
        <v>1080</v>
      </c>
      <c r="P1032" s="8" t="s">
        <v>1081</v>
      </c>
      <c r="Q1032" s="8" t="s">
        <v>1061</v>
      </c>
      <c r="R1032" s="57" t="s">
        <v>1077</v>
      </c>
      <c r="S1032" s="57" t="s">
        <v>1077</v>
      </c>
      <c r="T1032" s="8" t="s">
        <v>1062</v>
      </c>
      <c r="U1032" s="1" t="s">
        <v>1105</v>
      </c>
      <c r="V1032" s="8" t="s">
        <v>1168</v>
      </c>
      <c r="W1032" s="8" t="s">
        <v>1243</v>
      </c>
      <c r="X1032" s="10">
        <v>0.375</v>
      </c>
      <c r="Y1032" s="10">
        <v>0.41666666666666702</v>
      </c>
      <c r="Z1032" s="10">
        <v>4.1666666666666699E-2</v>
      </c>
      <c r="AA1032" s="6">
        <v>1</v>
      </c>
      <c r="AB1032" s="8">
        <v>4</v>
      </c>
      <c r="AC1032" s="10">
        <v>4.1666666666666699E-2</v>
      </c>
      <c r="AD1032" s="7">
        <v>0.1666666666666668</v>
      </c>
    </row>
    <row r="1033" spans="1:30" s="74" customFormat="1" x14ac:dyDescent="0.3">
      <c r="A1033" s="8" t="s">
        <v>29</v>
      </c>
      <c r="B1033" s="11" t="s">
        <v>4217</v>
      </c>
      <c r="C1033" s="8" t="s">
        <v>4216</v>
      </c>
      <c r="D1033" s="13" t="s">
        <v>2364</v>
      </c>
      <c r="E1033" s="4" t="s">
        <v>2358</v>
      </c>
      <c r="F1033" s="6">
        <v>2</v>
      </c>
      <c r="G1033" s="14" t="s">
        <v>2359</v>
      </c>
      <c r="H1033" s="15" t="s">
        <v>2365</v>
      </c>
      <c r="I1033" s="8" t="s">
        <v>2366</v>
      </c>
      <c r="J1033" s="8" t="s">
        <v>2367</v>
      </c>
      <c r="K1033" s="8" t="s">
        <v>681</v>
      </c>
      <c r="L1033" s="8" t="s">
        <v>728</v>
      </c>
      <c r="M1033" s="8" t="s">
        <v>2363</v>
      </c>
      <c r="N1033" s="8" t="s">
        <v>1057</v>
      </c>
      <c r="O1033" s="8" t="s">
        <v>1080</v>
      </c>
      <c r="P1033" s="8" t="s">
        <v>1081</v>
      </c>
      <c r="Q1033" s="8" t="s">
        <v>1061</v>
      </c>
      <c r="R1033" s="57" t="s">
        <v>1077</v>
      </c>
      <c r="S1033" s="57" t="s">
        <v>1077</v>
      </c>
      <c r="T1033" s="8" t="s">
        <v>1062</v>
      </c>
      <c r="U1033" s="1" t="s">
        <v>1105</v>
      </c>
      <c r="V1033" s="8" t="s">
        <v>1168</v>
      </c>
      <c r="W1033" s="8" t="s">
        <v>1243</v>
      </c>
      <c r="X1033" s="10">
        <v>0.41666666666666669</v>
      </c>
      <c r="Y1033" s="10">
        <v>0.45833333333333331</v>
      </c>
      <c r="Z1033" s="10">
        <v>4.1666666666666699E-2</v>
      </c>
      <c r="AA1033" s="6">
        <v>1</v>
      </c>
      <c r="AB1033" s="8">
        <v>4</v>
      </c>
      <c r="AC1033" s="9">
        <v>4.1666666666666699E-2</v>
      </c>
      <c r="AD1033" s="7">
        <v>0.1666666666666668</v>
      </c>
    </row>
    <row r="1034" spans="1:30" s="74" customFormat="1" x14ac:dyDescent="0.3">
      <c r="A1034" s="8" t="s">
        <v>29</v>
      </c>
      <c r="B1034" s="11" t="s">
        <v>4217</v>
      </c>
      <c r="C1034" s="8" t="s">
        <v>4216</v>
      </c>
      <c r="D1034" s="13" t="s">
        <v>1164</v>
      </c>
      <c r="E1034" s="4" t="s">
        <v>113</v>
      </c>
      <c r="F1034" s="6">
        <v>37</v>
      </c>
      <c r="G1034" s="14" t="s">
        <v>207</v>
      </c>
      <c r="H1034" s="15" t="s">
        <v>208</v>
      </c>
      <c r="I1034" s="8" t="s">
        <v>701</v>
      </c>
      <c r="J1034" s="8" t="s">
        <v>727</v>
      </c>
      <c r="K1034" s="8" t="s">
        <v>681</v>
      </c>
      <c r="L1034" s="8" t="s">
        <v>728</v>
      </c>
      <c r="M1034" s="8" t="s">
        <v>945</v>
      </c>
      <c r="N1034" s="8" t="s">
        <v>1057</v>
      </c>
      <c r="O1034" s="8" t="s">
        <v>1080</v>
      </c>
      <c r="P1034" s="8" t="s">
        <v>1081</v>
      </c>
      <c r="Q1034" s="24" t="s">
        <v>1065</v>
      </c>
      <c r="R1034" s="57" t="s">
        <v>1077</v>
      </c>
      <c r="S1034" s="57" t="s">
        <v>1077</v>
      </c>
      <c r="T1034" s="8" t="s">
        <v>1062</v>
      </c>
      <c r="U1034" s="1" t="s">
        <v>1105</v>
      </c>
      <c r="V1034" s="8" t="s">
        <v>1168</v>
      </c>
      <c r="W1034" s="8" t="s">
        <v>1243</v>
      </c>
      <c r="X1034" s="10">
        <v>0.45833333333333331</v>
      </c>
      <c r="Y1034" s="10">
        <v>0.4861111111111111</v>
      </c>
      <c r="Z1034" s="10">
        <v>2.7777777777777801E-2</v>
      </c>
      <c r="AA1034" s="6">
        <v>1</v>
      </c>
      <c r="AB1034" s="8">
        <v>4</v>
      </c>
      <c r="AC1034" s="9">
        <v>2.7777777777777801E-2</v>
      </c>
      <c r="AD1034" s="7">
        <v>0.1111111111111112</v>
      </c>
    </row>
    <row r="1035" spans="1:30" s="74" customFormat="1" x14ac:dyDescent="0.3">
      <c r="A1035" s="8" t="s">
        <v>29</v>
      </c>
      <c r="B1035" s="11" t="s">
        <v>4217</v>
      </c>
      <c r="C1035" s="8" t="s">
        <v>4216</v>
      </c>
      <c r="D1035" s="13" t="s">
        <v>1165</v>
      </c>
      <c r="E1035" s="4" t="s">
        <v>116</v>
      </c>
      <c r="F1035" s="6">
        <v>13</v>
      </c>
      <c r="G1035" s="14" t="s">
        <v>210</v>
      </c>
      <c r="H1035" s="15" t="s">
        <v>211</v>
      </c>
      <c r="I1035" s="8" t="s">
        <v>707</v>
      </c>
      <c r="J1035" s="8" t="s">
        <v>729</v>
      </c>
      <c r="K1035" s="8" t="s">
        <v>681</v>
      </c>
      <c r="L1035" s="8" t="s">
        <v>728</v>
      </c>
      <c r="M1035" s="8" t="s">
        <v>946</v>
      </c>
      <c r="N1035" s="8" t="s">
        <v>1057</v>
      </c>
      <c r="O1035" s="8" t="s">
        <v>1080</v>
      </c>
      <c r="P1035" s="8" t="s">
        <v>1081</v>
      </c>
      <c r="Q1035" s="8" t="s">
        <v>1065</v>
      </c>
      <c r="R1035" s="24" t="s">
        <v>4321</v>
      </c>
      <c r="S1035" s="24" t="s">
        <v>4321</v>
      </c>
      <c r="T1035" s="8" t="s">
        <v>1062</v>
      </c>
      <c r="U1035" s="1" t="s">
        <v>1105</v>
      </c>
      <c r="V1035" s="8" t="s">
        <v>1168</v>
      </c>
      <c r="W1035" s="8" t="s">
        <v>1243</v>
      </c>
      <c r="X1035" s="10">
        <v>0.4861111111111111</v>
      </c>
      <c r="Y1035" s="9">
        <v>0.51388888888888895</v>
      </c>
      <c r="Z1035" s="10">
        <v>2.7777777777777801E-2</v>
      </c>
      <c r="AA1035" s="6">
        <v>1</v>
      </c>
      <c r="AB1035" s="8">
        <v>4</v>
      </c>
      <c r="AC1035" s="9">
        <v>2.7777777777777801E-2</v>
      </c>
      <c r="AD1035" s="7">
        <v>0.1111111111111112</v>
      </c>
    </row>
    <row r="1036" spans="1:30" s="74" customFormat="1" x14ac:dyDescent="0.3">
      <c r="A1036" s="8" t="s">
        <v>29</v>
      </c>
      <c r="B1036" s="11" t="s">
        <v>4217</v>
      </c>
      <c r="C1036" s="8" t="s">
        <v>4216</v>
      </c>
      <c r="D1036" s="41" t="s">
        <v>1421</v>
      </c>
      <c r="E1036" s="4" t="s">
        <v>59</v>
      </c>
      <c r="F1036" s="6">
        <v>1165</v>
      </c>
      <c r="G1036" s="14" t="s">
        <v>4056</v>
      </c>
      <c r="H1036" s="15" t="s">
        <v>4057</v>
      </c>
      <c r="I1036" s="8" t="s">
        <v>673</v>
      </c>
      <c r="J1036" s="8" t="s">
        <v>4058</v>
      </c>
      <c r="K1036" s="8" t="s">
        <v>681</v>
      </c>
      <c r="L1036" s="8" t="s">
        <v>728</v>
      </c>
      <c r="M1036" s="8" t="s">
        <v>4059</v>
      </c>
      <c r="N1036" s="8" t="s">
        <v>1057</v>
      </c>
      <c r="O1036" s="8" t="s">
        <v>1080</v>
      </c>
      <c r="P1036" s="8" t="s">
        <v>1081</v>
      </c>
      <c r="Q1036" s="8" t="s">
        <v>1065</v>
      </c>
      <c r="R1036" s="11" t="s">
        <v>1066</v>
      </c>
      <c r="S1036" s="11" t="s">
        <v>1066</v>
      </c>
      <c r="T1036" s="8" t="s">
        <v>1062</v>
      </c>
      <c r="U1036" s="1" t="s">
        <v>1105</v>
      </c>
      <c r="V1036" s="8" t="s">
        <v>1168</v>
      </c>
      <c r="W1036" s="8" t="s">
        <v>1107</v>
      </c>
      <c r="X1036" s="9">
        <v>0.51388888888888895</v>
      </c>
      <c r="Y1036" s="9">
        <v>0.54166666666666663</v>
      </c>
      <c r="Z1036" s="10">
        <v>2.7777777777777801E-2</v>
      </c>
      <c r="AA1036" s="6">
        <v>1</v>
      </c>
      <c r="AB1036" s="8">
        <v>4</v>
      </c>
      <c r="AC1036" s="9">
        <v>2.7777777777777801E-2</v>
      </c>
      <c r="AD1036" s="7">
        <v>0.1111111111111112</v>
      </c>
    </row>
    <row r="1037" spans="1:30" s="74" customFormat="1" x14ac:dyDescent="0.3">
      <c r="A1037" s="8" t="s">
        <v>29</v>
      </c>
      <c r="B1037" s="11" t="s">
        <v>4217</v>
      </c>
      <c r="C1037" s="8" t="s">
        <v>4216</v>
      </c>
      <c r="D1037" s="13" t="s">
        <v>1414</v>
      </c>
      <c r="E1037" s="4" t="s">
        <v>58</v>
      </c>
      <c r="F1037" s="6">
        <v>1323</v>
      </c>
      <c r="G1037" s="14" t="s">
        <v>4060</v>
      </c>
      <c r="H1037" s="15" t="s">
        <v>4061</v>
      </c>
      <c r="I1037" s="8" t="s">
        <v>670</v>
      </c>
      <c r="J1037" s="8" t="s">
        <v>4062</v>
      </c>
      <c r="K1037" s="8" t="s">
        <v>681</v>
      </c>
      <c r="L1037" s="8" t="s">
        <v>728</v>
      </c>
      <c r="M1037" s="8" t="s">
        <v>4063</v>
      </c>
      <c r="N1037" s="8" t="s">
        <v>1057</v>
      </c>
      <c r="O1037" s="8" t="s">
        <v>1080</v>
      </c>
      <c r="P1037" s="8" t="s">
        <v>1081</v>
      </c>
      <c r="Q1037" s="8" t="s">
        <v>1065</v>
      </c>
      <c r="R1037" s="1" t="s">
        <v>4317</v>
      </c>
      <c r="S1037" s="1" t="s">
        <v>4317</v>
      </c>
      <c r="T1037" s="8" t="s">
        <v>1062</v>
      </c>
      <c r="U1037" s="1" t="s">
        <v>1105</v>
      </c>
      <c r="V1037" s="8" t="s">
        <v>1168</v>
      </c>
      <c r="W1037" s="8" t="s">
        <v>1107</v>
      </c>
      <c r="X1037" s="10">
        <v>0.58333333333333337</v>
      </c>
      <c r="Y1037" s="9">
        <v>0.625</v>
      </c>
      <c r="Z1037" s="10">
        <v>4.1666666666666699E-2</v>
      </c>
      <c r="AA1037" s="6">
        <v>1</v>
      </c>
      <c r="AB1037" s="8">
        <v>4</v>
      </c>
      <c r="AC1037" s="9">
        <v>4.1666666666666699E-2</v>
      </c>
      <c r="AD1037" s="7">
        <v>0.1666666666666668</v>
      </c>
    </row>
    <row r="1038" spans="1:30" s="74" customFormat="1" x14ac:dyDescent="0.3">
      <c r="A1038" s="8" t="s">
        <v>29</v>
      </c>
      <c r="B1038" s="11" t="s">
        <v>4217</v>
      </c>
      <c r="C1038" s="8" t="s">
        <v>4216</v>
      </c>
      <c r="D1038" s="13" t="s">
        <v>1414</v>
      </c>
      <c r="E1038" s="4" t="s">
        <v>58</v>
      </c>
      <c r="F1038" s="6">
        <v>1814</v>
      </c>
      <c r="G1038" s="14" t="s">
        <v>4064</v>
      </c>
      <c r="H1038" s="15" t="s">
        <v>4065</v>
      </c>
      <c r="I1038" s="8" t="s">
        <v>670</v>
      </c>
      <c r="J1038" s="8" t="s">
        <v>4066</v>
      </c>
      <c r="K1038" s="8" t="s">
        <v>681</v>
      </c>
      <c r="L1038" s="8" t="s">
        <v>4067</v>
      </c>
      <c r="M1038" s="8" t="s">
        <v>4068</v>
      </c>
      <c r="N1038" s="8" t="s">
        <v>1057</v>
      </c>
      <c r="O1038" s="8" t="s">
        <v>1080</v>
      </c>
      <c r="P1038" s="8" t="s">
        <v>1081</v>
      </c>
      <c r="Q1038" s="8" t="s">
        <v>1065</v>
      </c>
      <c r="R1038" s="1" t="s">
        <v>4317</v>
      </c>
      <c r="S1038" s="1" t="s">
        <v>4317</v>
      </c>
      <c r="T1038" s="8" t="s">
        <v>1062</v>
      </c>
      <c r="U1038" s="1" t="s">
        <v>1105</v>
      </c>
      <c r="V1038" s="8" t="s">
        <v>1168</v>
      </c>
      <c r="W1038" s="8" t="s">
        <v>1107</v>
      </c>
      <c r="X1038" s="10">
        <v>0.625</v>
      </c>
      <c r="Y1038" s="9">
        <v>0.65277777777777779</v>
      </c>
      <c r="Z1038" s="10">
        <v>2.7777777777777801E-2</v>
      </c>
      <c r="AA1038" s="6">
        <v>1</v>
      </c>
      <c r="AB1038" s="8">
        <v>4</v>
      </c>
      <c r="AC1038" s="9">
        <v>2.7777777777777801E-2</v>
      </c>
      <c r="AD1038" s="7">
        <v>0.1111111111111112</v>
      </c>
    </row>
    <row r="1039" spans="1:30" s="74" customFormat="1" x14ac:dyDescent="0.3">
      <c r="A1039" s="8" t="s">
        <v>29</v>
      </c>
      <c r="B1039" s="11" t="s">
        <v>4217</v>
      </c>
      <c r="C1039" s="8" t="s">
        <v>4216</v>
      </c>
      <c r="D1039" s="41" t="s">
        <v>1421</v>
      </c>
      <c r="E1039" s="4" t="s">
        <v>59</v>
      </c>
      <c r="F1039" s="6">
        <v>1164</v>
      </c>
      <c r="G1039" s="14" t="s">
        <v>4069</v>
      </c>
      <c r="H1039" s="15" t="s">
        <v>4070</v>
      </c>
      <c r="I1039" s="8" t="s">
        <v>673</v>
      </c>
      <c r="J1039" s="8" t="s">
        <v>4071</v>
      </c>
      <c r="K1039" s="8" t="s">
        <v>681</v>
      </c>
      <c r="L1039" s="8" t="s">
        <v>4067</v>
      </c>
      <c r="M1039" s="8" t="s">
        <v>4068</v>
      </c>
      <c r="N1039" s="8" t="s">
        <v>1057</v>
      </c>
      <c r="O1039" s="8" t="s">
        <v>1080</v>
      </c>
      <c r="P1039" s="8" t="s">
        <v>1081</v>
      </c>
      <c r="Q1039" s="8" t="s">
        <v>1065</v>
      </c>
      <c r="R1039" s="11" t="s">
        <v>1066</v>
      </c>
      <c r="S1039" s="11" t="s">
        <v>1066</v>
      </c>
      <c r="T1039" s="8" t="s">
        <v>1062</v>
      </c>
      <c r="U1039" s="1" t="s">
        <v>1105</v>
      </c>
      <c r="V1039" s="8" t="s">
        <v>1168</v>
      </c>
      <c r="W1039" s="8" t="s">
        <v>1107</v>
      </c>
      <c r="X1039" s="10">
        <v>0.65277777777777779</v>
      </c>
      <c r="Y1039" s="9">
        <v>0.68055555555555547</v>
      </c>
      <c r="Z1039" s="10">
        <v>2.7777777777777801E-2</v>
      </c>
      <c r="AA1039" s="6">
        <v>1</v>
      </c>
      <c r="AB1039" s="8">
        <v>4</v>
      </c>
      <c r="AC1039" s="9">
        <v>2.7777777777777801E-2</v>
      </c>
      <c r="AD1039" s="7">
        <v>0.1111111111111112</v>
      </c>
    </row>
    <row r="1040" spans="1:30" s="74" customFormat="1" x14ac:dyDescent="0.3">
      <c r="A1040" s="8" t="s">
        <v>29</v>
      </c>
      <c r="B1040" s="11" t="s">
        <v>4217</v>
      </c>
      <c r="C1040" s="8" t="s">
        <v>4216</v>
      </c>
      <c r="D1040" s="13" t="s">
        <v>1164</v>
      </c>
      <c r="E1040" s="4" t="s">
        <v>113</v>
      </c>
      <c r="F1040" s="6">
        <v>94</v>
      </c>
      <c r="G1040" s="14" t="s">
        <v>4072</v>
      </c>
      <c r="H1040" s="15" t="s">
        <v>4073</v>
      </c>
      <c r="I1040" s="8" t="s">
        <v>701</v>
      </c>
      <c r="J1040" s="8" t="s">
        <v>4074</v>
      </c>
      <c r="K1040" s="8" t="s">
        <v>681</v>
      </c>
      <c r="L1040" s="8" t="s">
        <v>4067</v>
      </c>
      <c r="M1040" s="8" t="s">
        <v>4075</v>
      </c>
      <c r="N1040" s="8" t="s">
        <v>1057</v>
      </c>
      <c r="O1040" s="8" t="s">
        <v>1080</v>
      </c>
      <c r="P1040" s="8" t="s">
        <v>1081</v>
      </c>
      <c r="Q1040" s="8" t="s">
        <v>1065</v>
      </c>
      <c r="R1040" s="11" t="s">
        <v>1077</v>
      </c>
      <c r="S1040" s="11" t="s">
        <v>1077</v>
      </c>
      <c r="T1040" s="8" t="s">
        <v>1062</v>
      </c>
      <c r="U1040" s="1" t="s">
        <v>1105</v>
      </c>
      <c r="V1040" s="8" t="s">
        <v>1168</v>
      </c>
      <c r="W1040" s="8" t="s">
        <v>1107</v>
      </c>
      <c r="X1040" s="10">
        <v>0.68055555555555547</v>
      </c>
      <c r="Y1040" s="9">
        <v>0.70833333333333337</v>
      </c>
      <c r="Z1040" s="10">
        <v>2.7777777777777801E-2</v>
      </c>
      <c r="AA1040" s="6">
        <v>1</v>
      </c>
      <c r="AB1040" s="8">
        <v>4</v>
      </c>
      <c r="AC1040" s="9">
        <v>2.7777777777777801E-2</v>
      </c>
      <c r="AD1040" s="7">
        <v>0.1111111111111112</v>
      </c>
    </row>
    <row r="1041" spans="1:30" s="74" customFormat="1" x14ac:dyDescent="0.3">
      <c r="A1041" s="8" t="s">
        <v>29</v>
      </c>
      <c r="B1041" s="11" t="s">
        <v>4217</v>
      </c>
      <c r="C1041" s="8" t="s">
        <v>4216</v>
      </c>
      <c r="D1041" s="13" t="s">
        <v>1165</v>
      </c>
      <c r="E1041" s="4" t="s">
        <v>116</v>
      </c>
      <c r="F1041" s="6">
        <v>0</v>
      </c>
      <c r="G1041" s="14" t="s">
        <v>4076</v>
      </c>
      <c r="H1041" s="15" t="s">
        <v>4077</v>
      </c>
      <c r="I1041" s="8" t="s">
        <v>707</v>
      </c>
      <c r="J1041" s="8" t="s">
        <v>4078</v>
      </c>
      <c r="K1041" s="8" t="s">
        <v>681</v>
      </c>
      <c r="L1041" s="8" t="s">
        <v>4067</v>
      </c>
      <c r="M1041" s="8" t="s">
        <v>4079</v>
      </c>
      <c r="N1041" s="8" t="s">
        <v>1057</v>
      </c>
      <c r="O1041" s="8" t="s">
        <v>1080</v>
      </c>
      <c r="P1041" s="8" t="s">
        <v>1081</v>
      </c>
      <c r="Q1041" s="8" t="s">
        <v>1065</v>
      </c>
      <c r="R1041" s="24" t="s">
        <v>4321</v>
      </c>
      <c r="S1041" s="24" t="s">
        <v>4321</v>
      </c>
      <c r="T1041" s="8" t="s">
        <v>1062</v>
      </c>
      <c r="U1041" s="1" t="s">
        <v>1105</v>
      </c>
      <c r="V1041" s="8" t="s">
        <v>1168</v>
      </c>
      <c r="W1041" s="8" t="s">
        <v>1107</v>
      </c>
      <c r="X1041" s="10">
        <v>0.70833333333333337</v>
      </c>
      <c r="Y1041" s="9">
        <v>0.75</v>
      </c>
      <c r="Z1041" s="10">
        <v>4.1666666666666699E-2</v>
      </c>
      <c r="AA1041" s="6">
        <v>1</v>
      </c>
      <c r="AB1041" s="8">
        <v>4</v>
      </c>
      <c r="AC1041" s="9">
        <v>4.1666666666666699E-2</v>
      </c>
      <c r="AD1041" s="7">
        <v>0.1666666666666668</v>
      </c>
    </row>
    <row r="1042" spans="1:30" s="74" customFormat="1" x14ac:dyDescent="0.3">
      <c r="A1042" s="8" t="s">
        <v>29</v>
      </c>
      <c r="B1042" s="11" t="s">
        <v>4217</v>
      </c>
      <c r="C1042" s="8" t="s">
        <v>4216</v>
      </c>
      <c r="D1042" s="13" t="s">
        <v>1414</v>
      </c>
      <c r="E1042" s="4" t="s">
        <v>58</v>
      </c>
      <c r="F1042" s="6">
        <v>1627</v>
      </c>
      <c r="G1042" s="14" t="s">
        <v>4080</v>
      </c>
      <c r="H1042" s="15" t="s">
        <v>4081</v>
      </c>
      <c r="I1042" s="8" t="s">
        <v>670</v>
      </c>
      <c r="J1042" s="11" t="s">
        <v>4082</v>
      </c>
      <c r="K1042" s="8" t="s">
        <v>681</v>
      </c>
      <c r="L1042" s="8" t="s">
        <v>4083</v>
      </c>
      <c r="M1042" s="8">
        <v>72910001</v>
      </c>
      <c r="N1042" s="8" t="s">
        <v>1057</v>
      </c>
      <c r="O1042" s="8" t="s">
        <v>4084</v>
      </c>
      <c r="P1042" s="8" t="s">
        <v>1076</v>
      </c>
      <c r="Q1042" s="8" t="s">
        <v>1065</v>
      </c>
      <c r="R1042" s="1" t="s">
        <v>4317</v>
      </c>
      <c r="S1042" s="1" t="s">
        <v>4317</v>
      </c>
      <c r="T1042" s="8" t="s">
        <v>1064</v>
      </c>
      <c r="U1042" s="1" t="s">
        <v>1105</v>
      </c>
      <c r="V1042" s="25" t="s">
        <v>1169</v>
      </c>
      <c r="W1042" s="8" t="s">
        <v>1243</v>
      </c>
      <c r="X1042" s="10">
        <v>0.375</v>
      </c>
      <c r="Y1042" s="9">
        <v>0.41666666666666669</v>
      </c>
      <c r="Z1042" s="10">
        <v>4.1666666666666699E-2</v>
      </c>
      <c r="AA1042" s="6">
        <v>1</v>
      </c>
      <c r="AB1042" s="8">
        <v>4</v>
      </c>
      <c r="AC1042" s="9">
        <v>4.1666666666666699E-2</v>
      </c>
      <c r="AD1042" s="7">
        <v>0.1666666666666668</v>
      </c>
    </row>
    <row r="1043" spans="1:30" s="74" customFormat="1" x14ac:dyDescent="0.3">
      <c r="A1043" s="8" t="s">
        <v>29</v>
      </c>
      <c r="B1043" s="11" t="s">
        <v>4217</v>
      </c>
      <c r="C1043" s="8" t="s">
        <v>4216</v>
      </c>
      <c r="D1043" s="41" t="s">
        <v>1421</v>
      </c>
      <c r="E1043" s="4" t="s">
        <v>59</v>
      </c>
      <c r="F1043" s="6">
        <v>1117</v>
      </c>
      <c r="G1043" s="14" t="s">
        <v>4085</v>
      </c>
      <c r="H1043" s="15" t="s">
        <v>4086</v>
      </c>
      <c r="I1043" s="8" t="s">
        <v>673</v>
      </c>
      <c r="J1043" s="11" t="s">
        <v>4087</v>
      </c>
      <c r="K1043" s="8" t="s">
        <v>681</v>
      </c>
      <c r="L1043" s="8" t="s">
        <v>4083</v>
      </c>
      <c r="M1043" s="8" t="s">
        <v>4088</v>
      </c>
      <c r="N1043" s="8" t="s">
        <v>1057</v>
      </c>
      <c r="O1043" s="8" t="s">
        <v>4084</v>
      </c>
      <c r="P1043" s="8" t="s">
        <v>1076</v>
      </c>
      <c r="Q1043" s="8" t="s">
        <v>1065</v>
      </c>
      <c r="R1043" s="11" t="s">
        <v>1066</v>
      </c>
      <c r="S1043" s="11" t="s">
        <v>1066</v>
      </c>
      <c r="T1043" s="8" t="s">
        <v>1064</v>
      </c>
      <c r="U1043" s="1" t="s">
        <v>1105</v>
      </c>
      <c r="V1043" s="25" t="s">
        <v>1169</v>
      </c>
      <c r="W1043" s="8" t="s">
        <v>1243</v>
      </c>
      <c r="X1043" s="10">
        <v>0.41666666666666669</v>
      </c>
      <c r="Y1043" s="9">
        <v>0.45833333333333331</v>
      </c>
      <c r="Z1043" s="10">
        <v>4.1666666666666699E-2</v>
      </c>
      <c r="AA1043" s="6">
        <v>1</v>
      </c>
      <c r="AB1043" s="8">
        <v>4</v>
      </c>
      <c r="AC1043" s="9">
        <v>4.1666666666666699E-2</v>
      </c>
      <c r="AD1043" s="7">
        <v>0.1666666666666668</v>
      </c>
    </row>
    <row r="1044" spans="1:30" s="74" customFormat="1" x14ac:dyDescent="0.3">
      <c r="A1044" s="8" t="s">
        <v>29</v>
      </c>
      <c r="B1044" s="11" t="s">
        <v>4217</v>
      </c>
      <c r="C1044" s="8" t="s">
        <v>4216</v>
      </c>
      <c r="D1044" s="13" t="s">
        <v>1164</v>
      </c>
      <c r="E1044" s="4" t="s">
        <v>113</v>
      </c>
      <c r="F1044" s="6">
        <v>31</v>
      </c>
      <c r="G1044" s="14" t="s">
        <v>4089</v>
      </c>
      <c r="H1044" s="15" t="s">
        <v>4090</v>
      </c>
      <c r="I1044" s="8" t="s">
        <v>701</v>
      </c>
      <c r="J1044" s="11" t="s">
        <v>4091</v>
      </c>
      <c r="K1044" s="8" t="s">
        <v>681</v>
      </c>
      <c r="L1044" s="8" t="s">
        <v>4083</v>
      </c>
      <c r="M1044" s="8" t="s">
        <v>4092</v>
      </c>
      <c r="N1044" s="8" t="s">
        <v>1057</v>
      </c>
      <c r="O1044" s="8" t="s">
        <v>4084</v>
      </c>
      <c r="P1044" s="8" t="s">
        <v>1076</v>
      </c>
      <c r="Q1044" s="8" t="s">
        <v>1065</v>
      </c>
      <c r="R1044" s="11" t="s">
        <v>1077</v>
      </c>
      <c r="S1044" s="11" t="s">
        <v>1077</v>
      </c>
      <c r="T1044" s="8" t="s">
        <v>1064</v>
      </c>
      <c r="U1044" s="1" t="s">
        <v>1105</v>
      </c>
      <c r="V1044" s="25" t="s">
        <v>1169</v>
      </c>
      <c r="W1044" s="8" t="s">
        <v>1243</v>
      </c>
      <c r="X1044" s="10">
        <v>0.45833333333333298</v>
      </c>
      <c r="Y1044" s="9">
        <v>0.5</v>
      </c>
      <c r="Z1044" s="10">
        <v>4.1666666666666699E-2</v>
      </c>
      <c r="AA1044" s="6">
        <v>1</v>
      </c>
      <c r="AB1044" s="8">
        <v>4</v>
      </c>
      <c r="AC1044" s="9">
        <v>4.1666666666666699E-2</v>
      </c>
      <c r="AD1044" s="7">
        <v>0.1666666666666668</v>
      </c>
    </row>
    <row r="1045" spans="1:30" s="74" customFormat="1" x14ac:dyDescent="0.3">
      <c r="A1045" s="8" t="s">
        <v>29</v>
      </c>
      <c r="B1045" s="11" t="s">
        <v>4217</v>
      </c>
      <c r="C1045" s="8" t="s">
        <v>4216</v>
      </c>
      <c r="D1045" s="13" t="s">
        <v>1165</v>
      </c>
      <c r="E1045" s="4" t="s">
        <v>116</v>
      </c>
      <c r="F1045" s="6">
        <v>71</v>
      </c>
      <c r="G1045" s="14" t="s">
        <v>4093</v>
      </c>
      <c r="H1045" s="15" t="s">
        <v>4094</v>
      </c>
      <c r="I1045" s="8" t="s">
        <v>707</v>
      </c>
      <c r="J1045" s="75" t="s">
        <v>4095</v>
      </c>
      <c r="K1045" s="8" t="s">
        <v>681</v>
      </c>
      <c r="L1045" s="8" t="s">
        <v>4083</v>
      </c>
      <c r="M1045" s="8" t="s">
        <v>4092</v>
      </c>
      <c r="N1045" s="8" t="s">
        <v>1057</v>
      </c>
      <c r="O1045" s="8" t="s">
        <v>4084</v>
      </c>
      <c r="P1045" s="8" t="s">
        <v>1076</v>
      </c>
      <c r="Q1045" s="8" t="s">
        <v>1065</v>
      </c>
      <c r="R1045" s="24" t="s">
        <v>4321</v>
      </c>
      <c r="S1045" s="24" t="s">
        <v>4321</v>
      </c>
      <c r="T1045" s="8" t="s">
        <v>1064</v>
      </c>
      <c r="U1045" s="1" t="s">
        <v>1105</v>
      </c>
      <c r="V1045" s="25" t="s">
        <v>1169</v>
      </c>
      <c r="W1045" s="8" t="s">
        <v>1107</v>
      </c>
      <c r="X1045" s="10">
        <v>0.5</v>
      </c>
      <c r="Y1045" s="9">
        <v>0.54166666666666663</v>
      </c>
      <c r="Z1045" s="10">
        <v>4.1666666666666699E-2</v>
      </c>
      <c r="AA1045" s="6">
        <v>1</v>
      </c>
      <c r="AB1045" s="8">
        <v>4</v>
      </c>
      <c r="AC1045" s="9">
        <v>4.1666666666666699E-2</v>
      </c>
      <c r="AD1045" s="7">
        <v>0.1666666666666668</v>
      </c>
    </row>
    <row r="1046" spans="1:30" s="74" customFormat="1" x14ac:dyDescent="0.3">
      <c r="A1046" s="8" t="s">
        <v>29</v>
      </c>
      <c r="B1046" s="11" t="s">
        <v>4217</v>
      </c>
      <c r="C1046" s="8" t="s">
        <v>4216</v>
      </c>
      <c r="D1046" s="13" t="s">
        <v>1109</v>
      </c>
      <c r="E1046" s="5" t="s">
        <v>74</v>
      </c>
      <c r="F1046" s="6">
        <v>0</v>
      </c>
      <c r="G1046" s="14" t="s">
        <v>4096</v>
      </c>
      <c r="H1046" s="15" t="s">
        <v>4097</v>
      </c>
      <c r="I1046" s="8" t="s">
        <v>1463</v>
      </c>
      <c r="J1046" s="76" t="s">
        <v>4098</v>
      </c>
      <c r="K1046" s="8" t="s">
        <v>681</v>
      </c>
      <c r="L1046" s="8" t="s">
        <v>4099</v>
      </c>
      <c r="M1046" s="8" t="s">
        <v>4100</v>
      </c>
      <c r="N1046" s="8" t="s">
        <v>1057</v>
      </c>
      <c r="O1046" s="8" t="s">
        <v>1080</v>
      </c>
      <c r="P1046" s="8" t="s">
        <v>1081</v>
      </c>
      <c r="Q1046" s="8" t="s">
        <v>1070</v>
      </c>
      <c r="R1046" s="11" t="s">
        <v>3053</v>
      </c>
      <c r="S1046" s="11" t="s">
        <v>3053</v>
      </c>
      <c r="T1046" s="8" t="s">
        <v>1064</v>
      </c>
      <c r="U1046" s="1" t="s">
        <v>1105</v>
      </c>
      <c r="V1046" s="25" t="s">
        <v>1169</v>
      </c>
      <c r="W1046" s="8" t="s">
        <v>1107</v>
      </c>
      <c r="X1046" s="10">
        <v>0.58333333333333337</v>
      </c>
      <c r="Y1046" s="9">
        <v>0.625</v>
      </c>
      <c r="Z1046" s="10">
        <v>4.1666666666666699E-2</v>
      </c>
      <c r="AA1046" s="6">
        <v>1</v>
      </c>
      <c r="AB1046" s="8">
        <v>4</v>
      </c>
      <c r="AC1046" s="9">
        <v>4.1666666666666699E-2</v>
      </c>
      <c r="AD1046" s="7">
        <v>0.1666666666666668</v>
      </c>
    </row>
    <row r="1047" spans="1:30" s="74" customFormat="1" x14ac:dyDescent="0.3">
      <c r="A1047" s="8" t="s">
        <v>29</v>
      </c>
      <c r="B1047" s="11" t="s">
        <v>4217</v>
      </c>
      <c r="C1047" s="8" t="s">
        <v>4216</v>
      </c>
      <c r="D1047" s="77"/>
      <c r="E1047" s="4" t="s">
        <v>4101</v>
      </c>
      <c r="F1047" s="6">
        <v>0</v>
      </c>
      <c r="G1047" s="14" t="s">
        <v>4102</v>
      </c>
      <c r="H1047" s="15" t="s">
        <v>4103</v>
      </c>
      <c r="I1047" s="78"/>
      <c r="J1047" s="8" t="s">
        <v>4104</v>
      </c>
      <c r="K1047" s="8" t="s">
        <v>681</v>
      </c>
      <c r="L1047" s="8" t="s">
        <v>4099</v>
      </c>
      <c r="M1047" s="8" t="s">
        <v>4105</v>
      </c>
      <c r="N1047" s="8" t="s">
        <v>1057</v>
      </c>
      <c r="O1047" s="8" t="s">
        <v>1080</v>
      </c>
      <c r="P1047" s="8" t="s">
        <v>1081</v>
      </c>
      <c r="Q1047" s="8" t="s">
        <v>1061</v>
      </c>
      <c r="R1047" s="57" t="s">
        <v>1077</v>
      </c>
      <c r="S1047" s="57" t="s">
        <v>1077</v>
      </c>
      <c r="T1047" s="8" t="s">
        <v>1064</v>
      </c>
      <c r="U1047" s="1" t="s">
        <v>1105</v>
      </c>
      <c r="V1047" s="25" t="s">
        <v>1169</v>
      </c>
      <c r="W1047" s="8" t="s">
        <v>1107</v>
      </c>
      <c r="X1047" s="10">
        <v>0.625</v>
      </c>
      <c r="Y1047" s="9">
        <v>0.66666666666666696</v>
      </c>
      <c r="Z1047" s="10">
        <v>4.1666666666666699E-2</v>
      </c>
      <c r="AA1047" s="6">
        <v>1</v>
      </c>
      <c r="AB1047" s="8">
        <v>4</v>
      </c>
      <c r="AC1047" s="9">
        <v>4.1666666666666699E-2</v>
      </c>
      <c r="AD1047" s="7">
        <v>0.1666666666666668</v>
      </c>
    </row>
    <row r="1048" spans="1:30" s="74" customFormat="1" x14ac:dyDescent="0.3">
      <c r="A1048" s="8" t="s">
        <v>29</v>
      </c>
      <c r="B1048" s="11" t="s">
        <v>4217</v>
      </c>
      <c r="C1048" s="8" t="s">
        <v>4216</v>
      </c>
      <c r="D1048" s="12" t="s">
        <v>1144</v>
      </c>
      <c r="E1048" s="21" t="s">
        <v>439</v>
      </c>
      <c r="F1048" s="6">
        <v>0</v>
      </c>
      <c r="G1048" s="14" t="s">
        <v>4106</v>
      </c>
      <c r="H1048" s="15" t="s">
        <v>4107</v>
      </c>
      <c r="I1048" s="8" t="s">
        <v>825</v>
      </c>
      <c r="J1048" s="8" t="s">
        <v>4108</v>
      </c>
      <c r="K1048" s="8">
        <v>820</v>
      </c>
      <c r="L1048" s="8" t="s">
        <v>4099</v>
      </c>
      <c r="M1048" s="8" t="s">
        <v>4100</v>
      </c>
      <c r="N1048" s="8" t="s">
        <v>1057</v>
      </c>
      <c r="O1048" s="8" t="s">
        <v>1080</v>
      </c>
      <c r="P1048" s="8" t="s">
        <v>1081</v>
      </c>
      <c r="Q1048" s="8" t="s">
        <v>1094</v>
      </c>
      <c r="R1048" s="57" t="s">
        <v>1077</v>
      </c>
      <c r="S1048" s="57" t="s">
        <v>1077</v>
      </c>
      <c r="T1048" s="8" t="s">
        <v>1064</v>
      </c>
      <c r="U1048" s="1" t="s">
        <v>1105</v>
      </c>
      <c r="V1048" s="25" t="s">
        <v>1169</v>
      </c>
      <c r="W1048" s="8" t="s">
        <v>1107</v>
      </c>
      <c r="X1048" s="10">
        <v>0.66666666666666696</v>
      </c>
      <c r="Y1048" s="9">
        <v>0.70833333333333304</v>
      </c>
      <c r="Z1048" s="10">
        <v>4.1666666666666699E-2</v>
      </c>
      <c r="AA1048" s="6">
        <v>1</v>
      </c>
      <c r="AB1048" s="8">
        <v>4</v>
      </c>
      <c r="AC1048" s="9">
        <v>4.1666666666666699E-2</v>
      </c>
      <c r="AD1048" s="7">
        <v>0.1666666666666668</v>
      </c>
    </row>
    <row r="1049" spans="1:30" s="74" customFormat="1" x14ac:dyDescent="0.3">
      <c r="A1049" s="8" t="s">
        <v>29</v>
      </c>
      <c r="B1049" s="11" t="s">
        <v>4217</v>
      </c>
      <c r="C1049" s="8" t="s">
        <v>4216</v>
      </c>
      <c r="D1049" s="13" t="s">
        <v>4109</v>
      </c>
      <c r="E1049" s="4" t="s">
        <v>4110</v>
      </c>
      <c r="F1049" s="6">
        <v>0</v>
      </c>
      <c r="G1049" s="14" t="s">
        <v>4111</v>
      </c>
      <c r="H1049" s="15" t="s">
        <v>4112</v>
      </c>
      <c r="I1049" s="24" t="s">
        <v>4113</v>
      </c>
      <c r="J1049" s="8" t="s">
        <v>4104</v>
      </c>
      <c r="K1049" s="8" t="s">
        <v>681</v>
      </c>
      <c r="L1049" s="8" t="s">
        <v>4099</v>
      </c>
      <c r="M1049" s="8" t="s">
        <v>4105</v>
      </c>
      <c r="N1049" s="8" t="s">
        <v>1057</v>
      </c>
      <c r="O1049" s="8" t="s">
        <v>1080</v>
      </c>
      <c r="P1049" s="8" t="s">
        <v>1081</v>
      </c>
      <c r="Q1049" s="8" t="s">
        <v>1061</v>
      </c>
      <c r="R1049" s="57" t="s">
        <v>1077</v>
      </c>
      <c r="S1049" s="57" t="s">
        <v>1077</v>
      </c>
      <c r="T1049" s="8" t="s">
        <v>1067</v>
      </c>
      <c r="U1049" s="1" t="s">
        <v>1105</v>
      </c>
      <c r="V1049" s="25" t="s">
        <v>1169</v>
      </c>
      <c r="W1049" s="8" t="s">
        <v>1107</v>
      </c>
      <c r="X1049" s="10">
        <v>0.70833333333333337</v>
      </c>
      <c r="Y1049" s="9">
        <v>0.75</v>
      </c>
      <c r="Z1049" s="10">
        <v>4.1666666666666699E-2</v>
      </c>
      <c r="AA1049" s="6">
        <v>1</v>
      </c>
      <c r="AB1049" s="8">
        <v>4</v>
      </c>
      <c r="AC1049" s="9">
        <v>4.1666666666666699E-2</v>
      </c>
      <c r="AD1049" s="7">
        <v>0.1666666666666668</v>
      </c>
    </row>
    <row r="1050" spans="1:30" s="74" customFormat="1" x14ac:dyDescent="0.3">
      <c r="A1050" s="8" t="s">
        <v>29</v>
      </c>
      <c r="B1050" s="11" t="s">
        <v>4217</v>
      </c>
      <c r="C1050" s="8" t="s">
        <v>4216</v>
      </c>
      <c r="D1050" s="13" t="s">
        <v>1414</v>
      </c>
      <c r="E1050" s="4" t="s">
        <v>58</v>
      </c>
      <c r="F1050" s="6">
        <v>1334</v>
      </c>
      <c r="G1050" s="14" t="s">
        <v>4114</v>
      </c>
      <c r="H1050" s="15" t="s">
        <v>4115</v>
      </c>
      <c r="I1050" s="8" t="s">
        <v>670</v>
      </c>
      <c r="J1050" s="8" t="s">
        <v>4116</v>
      </c>
      <c r="K1050" s="8" t="s">
        <v>681</v>
      </c>
      <c r="L1050" s="8" t="s">
        <v>4117</v>
      </c>
      <c r="M1050" s="8" t="s">
        <v>4118</v>
      </c>
      <c r="N1050" s="8" t="s">
        <v>1057</v>
      </c>
      <c r="O1050" s="8" t="s">
        <v>1080</v>
      </c>
      <c r="P1050" s="8" t="s">
        <v>1081</v>
      </c>
      <c r="Q1050" s="8" t="s">
        <v>1065</v>
      </c>
      <c r="R1050" s="1" t="s">
        <v>4317</v>
      </c>
      <c r="S1050" s="1" t="s">
        <v>4317</v>
      </c>
      <c r="T1050" s="8" t="s">
        <v>1067</v>
      </c>
      <c r="U1050" s="1" t="s">
        <v>1105</v>
      </c>
      <c r="V1050" s="25" t="s">
        <v>1170</v>
      </c>
      <c r="W1050" s="8" t="s">
        <v>1243</v>
      </c>
      <c r="X1050" s="10">
        <v>0.375</v>
      </c>
      <c r="Y1050" s="9">
        <v>0.41666666666666669</v>
      </c>
      <c r="Z1050" s="10">
        <v>4.1666666666666699E-2</v>
      </c>
      <c r="AA1050" s="6">
        <v>1</v>
      </c>
      <c r="AB1050" s="8">
        <v>4</v>
      </c>
      <c r="AC1050" s="9">
        <v>4.1666666666666699E-2</v>
      </c>
      <c r="AD1050" s="7">
        <v>0.1666666666666668</v>
      </c>
    </row>
    <row r="1051" spans="1:30" s="74" customFormat="1" x14ac:dyDescent="0.3">
      <c r="A1051" s="8" t="s">
        <v>29</v>
      </c>
      <c r="B1051" s="11" t="s">
        <v>4217</v>
      </c>
      <c r="C1051" s="8" t="s">
        <v>4216</v>
      </c>
      <c r="D1051" s="41" t="s">
        <v>1421</v>
      </c>
      <c r="E1051" s="4" t="s">
        <v>59</v>
      </c>
      <c r="F1051" s="6">
        <v>1166</v>
      </c>
      <c r="G1051" s="14" t="s">
        <v>4119</v>
      </c>
      <c r="H1051" s="15" t="s">
        <v>4120</v>
      </c>
      <c r="I1051" s="8" t="s">
        <v>673</v>
      </c>
      <c r="J1051" s="8" t="s">
        <v>4121</v>
      </c>
      <c r="K1051" s="8" t="s">
        <v>681</v>
      </c>
      <c r="L1051" s="8" t="s">
        <v>4117</v>
      </c>
      <c r="M1051" s="8" t="s">
        <v>4118</v>
      </c>
      <c r="N1051" s="8" t="s">
        <v>1057</v>
      </c>
      <c r="O1051" s="8" t="s">
        <v>1080</v>
      </c>
      <c r="P1051" s="8" t="s">
        <v>1081</v>
      </c>
      <c r="Q1051" s="8" t="s">
        <v>1065</v>
      </c>
      <c r="R1051" s="11" t="s">
        <v>1066</v>
      </c>
      <c r="S1051" s="11" t="s">
        <v>1066</v>
      </c>
      <c r="T1051" s="8" t="s">
        <v>1067</v>
      </c>
      <c r="U1051" s="1" t="s">
        <v>1105</v>
      </c>
      <c r="V1051" s="25" t="s">
        <v>1170</v>
      </c>
      <c r="W1051" s="8" t="s">
        <v>1243</v>
      </c>
      <c r="X1051" s="10">
        <v>0.41666666666666669</v>
      </c>
      <c r="Y1051" s="9">
        <v>0.45833333333333331</v>
      </c>
      <c r="Z1051" s="10">
        <v>4.1666666666666699E-2</v>
      </c>
      <c r="AA1051" s="6">
        <v>1</v>
      </c>
      <c r="AB1051" s="8">
        <v>4</v>
      </c>
      <c r="AC1051" s="9">
        <v>4.1666666666666699E-2</v>
      </c>
      <c r="AD1051" s="7">
        <v>0.1666666666666668</v>
      </c>
    </row>
    <row r="1052" spans="1:30" s="74" customFormat="1" x14ac:dyDescent="0.3">
      <c r="A1052" s="8" t="s">
        <v>29</v>
      </c>
      <c r="B1052" s="11" t="s">
        <v>4217</v>
      </c>
      <c r="C1052" s="8" t="s">
        <v>4216</v>
      </c>
      <c r="D1052" s="13" t="s">
        <v>1164</v>
      </c>
      <c r="E1052" s="4" t="s">
        <v>113</v>
      </c>
      <c r="F1052" s="6">
        <v>32</v>
      </c>
      <c r="G1052" s="14" t="s">
        <v>4122</v>
      </c>
      <c r="H1052" s="15" t="s">
        <v>4123</v>
      </c>
      <c r="I1052" s="8" t="s">
        <v>701</v>
      </c>
      <c r="J1052" s="8" t="s">
        <v>4124</v>
      </c>
      <c r="K1052" s="8" t="s">
        <v>681</v>
      </c>
      <c r="L1052" s="8" t="s">
        <v>4117</v>
      </c>
      <c r="M1052" s="8" t="s">
        <v>4118</v>
      </c>
      <c r="N1052" s="8" t="s">
        <v>1057</v>
      </c>
      <c r="O1052" s="8" t="s">
        <v>1080</v>
      </c>
      <c r="P1052" s="8" t="s">
        <v>1081</v>
      </c>
      <c r="Q1052" s="8" t="s">
        <v>1065</v>
      </c>
      <c r="R1052" s="11" t="s">
        <v>1077</v>
      </c>
      <c r="S1052" s="11" t="s">
        <v>1077</v>
      </c>
      <c r="T1052" s="8" t="s">
        <v>1067</v>
      </c>
      <c r="U1052" s="1" t="s">
        <v>1105</v>
      </c>
      <c r="V1052" s="25" t="s">
        <v>1170</v>
      </c>
      <c r="W1052" s="8" t="s">
        <v>1243</v>
      </c>
      <c r="X1052" s="10">
        <v>0.45833333333333331</v>
      </c>
      <c r="Y1052" s="9">
        <v>0.4861111111111111</v>
      </c>
      <c r="Z1052" s="10">
        <v>2.7777777777777801E-2</v>
      </c>
      <c r="AA1052" s="6">
        <v>1</v>
      </c>
      <c r="AB1052" s="8">
        <v>4</v>
      </c>
      <c r="AC1052" s="9">
        <v>2.7777777777777801E-2</v>
      </c>
      <c r="AD1052" s="7">
        <v>0.1111111111111112</v>
      </c>
    </row>
    <row r="1053" spans="1:30" s="74" customFormat="1" x14ac:dyDescent="0.3">
      <c r="A1053" s="8" t="s">
        <v>29</v>
      </c>
      <c r="B1053" s="11" t="s">
        <v>4217</v>
      </c>
      <c r="C1053" s="8" t="s">
        <v>4216</v>
      </c>
      <c r="D1053" s="13" t="s">
        <v>1165</v>
      </c>
      <c r="E1053" s="4" t="s">
        <v>116</v>
      </c>
      <c r="F1053" s="6">
        <v>60</v>
      </c>
      <c r="G1053" s="14" t="s">
        <v>4125</v>
      </c>
      <c r="H1053" s="15" t="s">
        <v>4126</v>
      </c>
      <c r="I1053" s="8" t="s">
        <v>707</v>
      </c>
      <c r="J1053" s="8" t="s">
        <v>4127</v>
      </c>
      <c r="K1053" s="8" t="s">
        <v>681</v>
      </c>
      <c r="L1053" s="8" t="s">
        <v>4117</v>
      </c>
      <c r="M1053" s="8" t="s">
        <v>4118</v>
      </c>
      <c r="N1053" s="8" t="s">
        <v>1057</v>
      </c>
      <c r="O1053" s="8" t="s">
        <v>1080</v>
      </c>
      <c r="P1053" s="8" t="s">
        <v>1081</v>
      </c>
      <c r="Q1053" s="8" t="s">
        <v>1065</v>
      </c>
      <c r="R1053" s="24" t="s">
        <v>4321</v>
      </c>
      <c r="S1053" s="24" t="s">
        <v>4321</v>
      </c>
      <c r="T1053" s="8" t="s">
        <v>1067</v>
      </c>
      <c r="U1053" s="1" t="s">
        <v>1105</v>
      </c>
      <c r="V1053" s="25" t="s">
        <v>1170</v>
      </c>
      <c r="W1053" s="8" t="s">
        <v>1243</v>
      </c>
      <c r="X1053" s="10">
        <v>0.4861111111111111</v>
      </c>
      <c r="Y1053" s="9">
        <v>0.51388888888888895</v>
      </c>
      <c r="Z1053" s="10">
        <v>2.7777777777777801E-2</v>
      </c>
      <c r="AA1053" s="6">
        <v>1</v>
      </c>
      <c r="AB1053" s="8">
        <v>4</v>
      </c>
      <c r="AC1053" s="9">
        <v>2.7777777777777801E-2</v>
      </c>
      <c r="AD1053" s="7">
        <v>0.1111111111111112</v>
      </c>
    </row>
    <row r="1054" spans="1:30" s="74" customFormat="1" ht="13" customHeight="1" x14ac:dyDescent="0.3">
      <c r="A1054" s="8" t="s">
        <v>29</v>
      </c>
      <c r="B1054" s="11" t="s">
        <v>4217</v>
      </c>
      <c r="C1054" s="8" t="s">
        <v>4216</v>
      </c>
      <c r="D1054" s="79" t="s">
        <v>4128</v>
      </c>
      <c r="E1054" s="4" t="s">
        <v>4129</v>
      </c>
      <c r="F1054" s="6">
        <v>0</v>
      </c>
      <c r="G1054" s="14" t="s">
        <v>4130</v>
      </c>
      <c r="H1054" s="15" t="s">
        <v>4131</v>
      </c>
      <c r="I1054" s="24" t="s">
        <v>4132</v>
      </c>
      <c r="J1054" s="8" t="s">
        <v>4133</v>
      </c>
      <c r="K1054" s="8" t="s">
        <v>681</v>
      </c>
      <c r="L1054" s="8" t="s">
        <v>4117</v>
      </c>
      <c r="M1054" s="8" t="s">
        <v>4134</v>
      </c>
      <c r="N1054" s="8" t="s">
        <v>1057</v>
      </c>
      <c r="O1054" s="8" t="s">
        <v>1080</v>
      </c>
      <c r="P1054" s="8" t="s">
        <v>1081</v>
      </c>
      <c r="Q1054" s="8" t="s">
        <v>1061</v>
      </c>
      <c r="R1054" s="11" t="s">
        <v>1077</v>
      </c>
      <c r="S1054" s="11" t="s">
        <v>1077</v>
      </c>
      <c r="T1054" s="8" t="s">
        <v>1067</v>
      </c>
      <c r="U1054" s="1" t="s">
        <v>1105</v>
      </c>
      <c r="V1054" s="25" t="s">
        <v>1170</v>
      </c>
      <c r="W1054" s="8" t="s">
        <v>1107</v>
      </c>
      <c r="X1054" s="10">
        <v>0.51388888888888895</v>
      </c>
      <c r="Y1054" s="9">
        <v>0.54166666666666663</v>
      </c>
      <c r="Z1054" s="10">
        <v>2.7777777777777801E-2</v>
      </c>
      <c r="AA1054" s="6">
        <v>1</v>
      </c>
      <c r="AB1054" s="8">
        <v>4</v>
      </c>
      <c r="AC1054" s="9">
        <v>2.7777777777777801E-2</v>
      </c>
      <c r="AD1054" s="7">
        <v>0.1111111111111112</v>
      </c>
    </row>
    <row r="1055" spans="1:30" s="74" customFormat="1" ht="12" customHeight="1" x14ac:dyDescent="0.3">
      <c r="A1055" s="8" t="s">
        <v>29</v>
      </c>
      <c r="B1055" s="11" t="s">
        <v>4217</v>
      </c>
      <c r="C1055" s="8" t="s">
        <v>4216</v>
      </c>
      <c r="D1055" s="13" t="s">
        <v>1414</v>
      </c>
      <c r="E1055" s="4" t="s">
        <v>58</v>
      </c>
      <c r="F1055" s="6">
        <v>1310</v>
      </c>
      <c r="G1055" s="14" t="s">
        <v>4135</v>
      </c>
      <c r="H1055" s="15" t="s">
        <v>4136</v>
      </c>
      <c r="I1055" s="8" t="s">
        <v>670</v>
      </c>
      <c r="J1055" s="8" t="s">
        <v>4137</v>
      </c>
      <c r="K1055" s="8" t="s">
        <v>681</v>
      </c>
      <c r="L1055" s="8" t="s">
        <v>4138</v>
      </c>
      <c r="M1055" s="8" t="s">
        <v>4139</v>
      </c>
      <c r="N1055" s="8" t="s">
        <v>1057</v>
      </c>
      <c r="O1055" s="8" t="s">
        <v>1080</v>
      </c>
      <c r="P1055" s="8" t="s">
        <v>1081</v>
      </c>
      <c r="Q1055" s="8" t="s">
        <v>1065</v>
      </c>
      <c r="R1055" s="1" t="s">
        <v>4317</v>
      </c>
      <c r="S1055" s="1" t="s">
        <v>4317</v>
      </c>
      <c r="T1055" s="8" t="s">
        <v>1067</v>
      </c>
      <c r="U1055" s="1" t="s">
        <v>1105</v>
      </c>
      <c r="V1055" s="25" t="s">
        <v>1170</v>
      </c>
      <c r="W1055" s="8" t="s">
        <v>1107</v>
      </c>
      <c r="X1055" s="10">
        <v>0.58333333333333337</v>
      </c>
      <c r="Y1055" s="9">
        <v>0.625</v>
      </c>
      <c r="Z1055" s="10">
        <v>4.1666666666666699E-2</v>
      </c>
      <c r="AA1055" s="6">
        <v>1</v>
      </c>
      <c r="AB1055" s="8">
        <v>4</v>
      </c>
      <c r="AC1055" s="9">
        <v>4.1666666666666699E-2</v>
      </c>
      <c r="AD1055" s="7">
        <v>0.1666666666666668</v>
      </c>
    </row>
    <row r="1056" spans="1:30" s="74" customFormat="1" x14ac:dyDescent="0.3">
      <c r="A1056" s="8" t="s">
        <v>29</v>
      </c>
      <c r="B1056" s="11" t="s">
        <v>4217</v>
      </c>
      <c r="C1056" s="8" t="s">
        <v>4216</v>
      </c>
      <c r="D1056" s="13" t="s">
        <v>1164</v>
      </c>
      <c r="E1056" s="4" t="s">
        <v>113</v>
      </c>
      <c r="F1056" s="6">
        <v>0</v>
      </c>
      <c r="G1056" s="14" t="s">
        <v>4140</v>
      </c>
      <c r="H1056" s="15" t="s">
        <v>4141</v>
      </c>
      <c r="I1056" s="8" t="s">
        <v>701</v>
      </c>
      <c r="J1056" s="8" t="s">
        <v>4142</v>
      </c>
      <c r="K1056" s="8" t="s">
        <v>681</v>
      </c>
      <c r="L1056" s="8" t="s">
        <v>4138</v>
      </c>
      <c r="M1056" s="8" t="s">
        <v>4143</v>
      </c>
      <c r="N1056" s="8" t="s">
        <v>1057</v>
      </c>
      <c r="O1056" s="8" t="s">
        <v>1080</v>
      </c>
      <c r="P1056" s="8" t="s">
        <v>1081</v>
      </c>
      <c r="Q1056" s="8" t="s">
        <v>1065</v>
      </c>
      <c r="R1056" s="11" t="s">
        <v>1077</v>
      </c>
      <c r="S1056" s="11" t="s">
        <v>1077</v>
      </c>
      <c r="T1056" s="8" t="s">
        <v>1067</v>
      </c>
      <c r="U1056" s="1" t="s">
        <v>1105</v>
      </c>
      <c r="V1056" s="25" t="s">
        <v>1170</v>
      </c>
      <c r="W1056" s="8" t="s">
        <v>1107</v>
      </c>
      <c r="X1056" s="10">
        <v>0.625</v>
      </c>
      <c r="Y1056" s="9">
        <v>0.66666666666666663</v>
      </c>
      <c r="Z1056" s="10">
        <v>4.1666666666666664E-2</v>
      </c>
      <c r="AA1056" s="6">
        <v>1</v>
      </c>
      <c r="AB1056" s="8">
        <v>4</v>
      </c>
      <c r="AC1056" s="9">
        <v>4.1666666666666664E-2</v>
      </c>
      <c r="AD1056" s="7">
        <v>0.16666666666666666</v>
      </c>
    </row>
    <row r="1057" spans="1:30" s="74" customFormat="1" x14ac:dyDescent="0.3">
      <c r="A1057" s="8" t="s">
        <v>29</v>
      </c>
      <c r="B1057" s="11" t="s">
        <v>4217</v>
      </c>
      <c r="C1057" s="8" t="s">
        <v>4216</v>
      </c>
      <c r="D1057" s="13" t="s">
        <v>1165</v>
      </c>
      <c r="E1057" s="4" t="s">
        <v>116</v>
      </c>
      <c r="F1057" s="6">
        <v>51</v>
      </c>
      <c r="G1057" s="14" t="s">
        <v>4144</v>
      </c>
      <c r="H1057" s="15" t="s">
        <v>4145</v>
      </c>
      <c r="I1057" s="8" t="s">
        <v>707</v>
      </c>
      <c r="J1057" s="8" t="s">
        <v>4146</v>
      </c>
      <c r="K1057" s="8" t="s">
        <v>681</v>
      </c>
      <c r="L1057" s="8" t="s">
        <v>4138</v>
      </c>
      <c r="M1057" s="8" t="s">
        <v>4147</v>
      </c>
      <c r="N1057" s="8" t="s">
        <v>1057</v>
      </c>
      <c r="O1057" s="8" t="s">
        <v>1080</v>
      </c>
      <c r="P1057" s="8" t="s">
        <v>1081</v>
      </c>
      <c r="Q1057" s="8" t="s">
        <v>1065</v>
      </c>
      <c r="R1057" s="24" t="s">
        <v>4321</v>
      </c>
      <c r="S1057" s="24" t="s">
        <v>4321</v>
      </c>
      <c r="T1057" s="8" t="s">
        <v>1067</v>
      </c>
      <c r="U1057" s="1" t="s">
        <v>1105</v>
      </c>
      <c r="V1057" s="25" t="s">
        <v>1170</v>
      </c>
      <c r="W1057" s="8" t="s">
        <v>1107</v>
      </c>
      <c r="X1057" s="10">
        <v>0.66666666666666696</v>
      </c>
      <c r="Y1057" s="9">
        <v>0.70833333333333304</v>
      </c>
      <c r="Z1057" s="10">
        <v>4.1666666666666664E-2</v>
      </c>
      <c r="AA1057" s="6">
        <v>1</v>
      </c>
      <c r="AB1057" s="8">
        <v>4</v>
      </c>
      <c r="AC1057" s="9">
        <v>4.1666666666666664E-2</v>
      </c>
      <c r="AD1057" s="7">
        <v>0.16666666666666666</v>
      </c>
    </row>
    <row r="1058" spans="1:30" s="74" customFormat="1" x14ac:dyDescent="0.3">
      <c r="A1058" s="8" t="s">
        <v>29</v>
      </c>
      <c r="B1058" s="11" t="s">
        <v>4217</v>
      </c>
      <c r="C1058" s="8" t="s">
        <v>4216</v>
      </c>
      <c r="D1058" s="79" t="s">
        <v>4128</v>
      </c>
      <c r="E1058" s="4" t="s">
        <v>4129</v>
      </c>
      <c r="F1058" s="6">
        <v>0</v>
      </c>
      <c r="G1058" s="14" t="s">
        <v>4148</v>
      </c>
      <c r="H1058" s="15" t="s">
        <v>4149</v>
      </c>
      <c r="I1058" s="24" t="s">
        <v>4132</v>
      </c>
      <c r="J1058" s="8" t="s">
        <v>4150</v>
      </c>
      <c r="K1058" s="8" t="s">
        <v>681</v>
      </c>
      <c r="L1058" s="8" t="s">
        <v>4138</v>
      </c>
      <c r="M1058" s="8" t="s">
        <v>4151</v>
      </c>
      <c r="N1058" s="8" t="s">
        <v>1057</v>
      </c>
      <c r="O1058" s="8" t="s">
        <v>1080</v>
      </c>
      <c r="P1058" s="8" t="s">
        <v>1081</v>
      </c>
      <c r="Q1058" s="8" t="s">
        <v>1061</v>
      </c>
      <c r="R1058" s="11" t="s">
        <v>1077</v>
      </c>
      <c r="S1058" s="11" t="s">
        <v>1077</v>
      </c>
      <c r="T1058" s="8" t="s">
        <v>1067</v>
      </c>
      <c r="U1058" s="1" t="s">
        <v>1105</v>
      </c>
      <c r="V1058" s="25" t="s">
        <v>1170</v>
      </c>
      <c r="W1058" s="8" t="s">
        <v>1107</v>
      </c>
      <c r="X1058" s="10">
        <v>0.70833333333333337</v>
      </c>
      <c r="Y1058" s="9">
        <v>0.75</v>
      </c>
      <c r="Z1058" s="10">
        <v>4.1666666666666699E-2</v>
      </c>
      <c r="AA1058" s="6">
        <v>1</v>
      </c>
      <c r="AB1058" s="8">
        <v>4</v>
      </c>
      <c r="AC1058" s="9">
        <v>4.1666666666666699E-2</v>
      </c>
      <c r="AD1058" s="7">
        <v>0.1666666666666668</v>
      </c>
    </row>
    <row r="1059" spans="1:30" s="74" customFormat="1" x14ac:dyDescent="0.3">
      <c r="A1059" s="8" t="s">
        <v>29</v>
      </c>
      <c r="B1059" s="11" t="s">
        <v>4217</v>
      </c>
      <c r="C1059" s="8" t="s">
        <v>4216</v>
      </c>
      <c r="D1059" s="13" t="s">
        <v>1678</v>
      </c>
      <c r="E1059" s="4" t="s">
        <v>195</v>
      </c>
      <c r="F1059" s="6">
        <v>74</v>
      </c>
      <c r="G1059" s="14" t="s">
        <v>4152</v>
      </c>
      <c r="H1059" s="15" t="s">
        <v>4153</v>
      </c>
      <c r="I1059" s="8" t="s">
        <v>721</v>
      </c>
      <c r="J1059" s="11" t="s">
        <v>4154</v>
      </c>
      <c r="K1059" s="8" t="s">
        <v>681</v>
      </c>
      <c r="L1059" s="8" t="s">
        <v>4155</v>
      </c>
      <c r="M1059" s="8" t="s">
        <v>4156</v>
      </c>
      <c r="N1059" s="8" t="s">
        <v>1057</v>
      </c>
      <c r="O1059" s="8" t="s">
        <v>4157</v>
      </c>
      <c r="P1059" s="8" t="s">
        <v>1076</v>
      </c>
      <c r="Q1059" s="8" t="s">
        <v>1065</v>
      </c>
      <c r="R1059" s="11" t="s">
        <v>1066</v>
      </c>
      <c r="S1059" s="11" t="s">
        <v>1066</v>
      </c>
      <c r="T1059" s="8" t="s">
        <v>1069</v>
      </c>
      <c r="U1059" s="1" t="s">
        <v>1105</v>
      </c>
      <c r="V1059" s="25" t="s">
        <v>1171</v>
      </c>
      <c r="W1059" s="8" t="s">
        <v>1243</v>
      </c>
      <c r="X1059" s="10">
        <v>0.375</v>
      </c>
      <c r="Y1059" s="9">
        <v>0.4375</v>
      </c>
      <c r="Z1059" s="10">
        <v>6.25E-2</v>
      </c>
      <c r="AA1059" s="6">
        <v>1</v>
      </c>
      <c r="AB1059" s="8">
        <v>4</v>
      </c>
      <c r="AC1059" s="9">
        <v>4.1666666666666699E-2</v>
      </c>
      <c r="AD1059" s="7">
        <v>0.1666666666666668</v>
      </c>
    </row>
    <row r="1060" spans="1:30" s="74" customFormat="1" x14ac:dyDescent="0.3">
      <c r="A1060" s="8" t="s">
        <v>29</v>
      </c>
      <c r="B1060" s="11" t="s">
        <v>4217</v>
      </c>
      <c r="C1060" s="8" t="s">
        <v>4216</v>
      </c>
      <c r="D1060" s="41" t="s">
        <v>1421</v>
      </c>
      <c r="E1060" s="4" t="s">
        <v>59</v>
      </c>
      <c r="F1060" s="6">
        <v>1105</v>
      </c>
      <c r="G1060" s="14" t="s">
        <v>4158</v>
      </c>
      <c r="H1060" s="15" t="s">
        <v>4159</v>
      </c>
      <c r="I1060" s="8" t="s">
        <v>673</v>
      </c>
      <c r="J1060" s="11" t="s">
        <v>4160</v>
      </c>
      <c r="K1060" s="8" t="s">
        <v>681</v>
      </c>
      <c r="L1060" s="8" t="s">
        <v>4161</v>
      </c>
      <c r="M1060" s="8" t="s">
        <v>4162</v>
      </c>
      <c r="N1060" s="8" t="s">
        <v>1057</v>
      </c>
      <c r="O1060" s="8" t="s">
        <v>4157</v>
      </c>
      <c r="P1060" s="8" t="s">
        <v>1076</v>
      </c>
      <c r="Q1060" s="8" t="s">
        <v>1065</v>
      </c>
      <c r="R1060" s="11" t="s">
        <v>1066</v>
      </c>
      <c r="S1060" s="11" t="s">
        <v>1066</v>
      </c>
      <c r="T1060" s="8" t="s">
        <v>1069</v>
      </c>
      <c r="U1060" s="1" t="s">
        <v>1105</v>
      </c>
      <c r="V1060" s="25" t="s">
        <v>1171</v>
      </c>
      <c r="W1060" s="8" t="s">
        <v>1243</v>
      </c>
      <c r="X1060" s="10">
        <v>0.4375</v>
      </c>
      <c r="Y1060" s="9">
        <v>0.47916666666666669</v>
      </c>
      <c r="Z1060" s="10">
        <v>4.1666666666666699E-2</v>
      </c>
      <c r="AA1060" s="6">
        <v>1</v>
      </c>
      <c r="AB1060" s="8">
        <v>4</v>
      </c>
      <c r="AC1060" s="9">
        <v>4.1666666666666699E-2</v>
      </c>
      <c r="AD1060" s="7">
        <v>0.1666666666666668</v>
      </c>
    </row>
    <row r="1061" spans="1:30" s="74" customFormat="1" x14ac:dyDescent="0.3">
      <c r="A1061" s="8" t="s">
        <v>29</v>
      </c>
      <c r="B1061" s="11" t="s">
        <v>4217</v>
      </c>
      <c r="C1061" s="8" t="s">
        <v>4216</v>
      </c>
      <c r="D1061" s="13" t="s">
        <v>1414</v>
      </c>
      <c r="E1061" s="4" t="s">
        <v>58</v>
      </c>
      <c r="F1061" s="6">
        <v>1313</v>
      </c>
      <c r="G1061" s="14" t="s">
        <v>4163</v>
      </c>
      <c r="H1061" s="15" t="s">
        <v>4164</v>
      </c>
      <c r="I1061" s="8" t="s">
        <v>670</v>
      </c>
      <c r="J1061" s="11" t="s">
        <v>4165</v>
      </c>
      <c r="K1061" s="8" t="s">
        <v>681</v>
      </c>
      <c r="L1061" s="8" t="s">
        <v>4166</v>
      </c>
      <c r="M1061" s="8" t="s">
        <v>4167</v>
      </c>
      <c r="N1061" s="8" t="s">
        <v>1057</v>
      </c>
      <c r="O1061" s="8" t="s">
        <v>4157</v>
      </c>
      <c r="P1061" s="8" t="s">
        <v>1076</v>
      </c>
      <c r="Q1061" s="8" t="s">
        <v>1065</v>
      </c>
      <c r="R1061" s="1" t="s">
        <v>4317</v>
      </c>
      <c r="S1061" s="1" t="s">
        <v>4317</v>
      </c>
      <c r="T1061" s="8" t="s">
        <v>1069</v>
      </c>
      <c r="U1061" s="1" t="s">
        <v>1105</v>
      </c>
      <c r="V1061" s="25" t="s">
        <v>1171</v>
      </c>
      <c r="W1061" s="8" t="s">
        <v>1243</v>
      </c>
      <c r="X1061" s="10">
        <v>0.47916666666666669</v>
      </c>
      <c r="Y1061" s="9">
        <v>0.52083333333333337</v>
      </c>
      <c r="Z1061" s="10">
        <v>4.1666666666666699E-2</v>
      </c>
      <c r="AA1061" s="6">
        <v>1</v>
      </c>
      <c r="AB1061" s="8">
        <v>4</v>
      </c>
      <c r="AC1061" s="9">
        <v>4.1666666666666699E-2</v>
      </c>
      <c r="AD1061" s="7">
        <v>0.1666666666666668</v>
      </c>
    </row>
    <row r="1062" spans="1:30" s="74" customFormat="1" x14ac:dyDescent="0.3">
      <c r="A1062" s="8" t="s">
        <v>29</v>
      </c>
      <c r="B1062" s="11" t="s">
        <v>4217</v>
      </c>
      <c r="C1062" s="8" t="s">
        <v>4216</v>
      </c>
      <c r="D1062" s="13" t="s">
        <v>1164</v>
      </c>
      <c r="E1062" s="4" t="s">
        <v>113</v>
      </c>
      <c r="F1062" s="6">
        <v>47</v>
      </c>
      <c r="G1062" s="14" t="s">
        <v>4168</v>
      </c>
      <c r="H1062" s="15" t="s">
        <v>4169</v>
      </c>
      <c r="I1062" s="8" t="s">
        <v>701</v>
      </c>
      <c r="J1062" s="11" t="s">
        <v>4170</v>
      </c>
      <c r="K1062" s="8" t="s">
        <v>681</v>
      </c>
      <c r="L1062" s="8" t="s">
        <v>4171</v>
      </c>
      <c r="M1062" s="8" t="s">
        <v>4172</v>
      </c>
      <c r="N1062" s="8" t="s">
        <v>1057</v>
      </c>
      <c r="O1062" s="8" t="s">
        <v>4157</v>
      </c>
      <c r="P1062" s="8" t="s">
        <v>1076</v>
      </c>
      <c r="Q1062" s="8" t="s">
        <v>1065</v>
      </c>
      <c r="R1062" s="11" t="s">
        <v>1077</v>
      </c>
      <c r="S1062" s="11" t="s">
        <v>1077</v>
      </c>
      <c r="T1062" s="8" t="s">
        <v>1069</v>
      </c>
      <c r="U1062" s="1" t="s">
        <v>1105</v>
      </c>
      <c r="V1062" s="25" t="s">
        <v>1171</v>
      </c>
      <c r="W1062" s="8" t="s">
        <v>1107</v>
      </c>
      <c r="X1062" s="10">
        <v>0.5625</v>
      </c>
      <c r="Y1062" s="9">
        <v>0.60416666666666663</v>
      </c>
      <c r="Z1062" s="10">
        <v>4.1666666666666664E-2</v>
      </c>
      <c r="AA1062" s="6">
        <v>1</v>
      </c>
      <c r="AB1062" s="8">
        <v>4</v>
      </c>
      <c r="AC1062" s="9">
        <v>4.1666666666666699E-2</v>
      </c>
      <c r="AD1062" s="7">
        <v>0.1666666666666668</v>
      </c>
    </row>
    <row r="1063" spans="1:30" s="74" customFormat="1" x14ac:dyDescent="0.3">
      <c r="A1063" s="8" t="s">
        <v>29</v>
      </c>
      <c r="B1063" s="11" t="s">
        <v>4217</v>
      </c>
      <c r="C1063" s="8" t="s">
        <v>4216</v>
      </c>
      <c r="D1063" s="13" t="s">
        <v>1165</v>
      </c>
      <c r="E1063" s="4" t="s">
        <v>116</v>
      </c>
      <c r="F1063" s="6">
        <v>86</v>
      </c>
      <c r="G1063" s="14" t="s">
        <v>4173</v>
      </c>
      <c r="H1063" s="15" t="s">
        <v>4174</v>
      </c>
      <c r="I1063" s="8" t="s">
        <v>707</v>
      </c>
      <c r="J1063" s="11" t="s">
        <v>4175</v>
      </c>
      <c r="K1063" s="8" t="s">
        <v>681</v>
      </c>
      <c r="L1063" s="8" t="s">
        <v>4171</v>
      </c>
      <c r="M1063" s="8" t="s">
        <v>4172</v>
      </c>
      <c r="N1063" s="8" t="s">
        <v>1057</v>
      </c>
      <c r="O1063" s="8" t="s">
        <v>4157</v>
      </c>
      <c r="P1063" s="8" t="s">
        <v>1076</v>
      </c>
      <c r="Q1063" s="8" t="s">
        <v>1065</v>
      </c>
      <c r="R1063" s="24" t="s">
        <v>4321</v>
      </c>
      <c r="S1063" s="24" t="s">
        <v>4321</v>
      </c>
      <c r="T1063" s="8" t="s">
        <v>1069</v>
      </c>
      <c r="U1063" s="1" t="s">
        <v>1105</v>
      </c>
      <c r="V1063" s="25" t="s">
        <v>1171</v>
      </c>
      <c r="W1063" s="8" t="s">
        <v>1107</v>
      </c>
      <c r="X1063" s="10">
        <v>0.60416666666666663</v>
      </c>
      <c r="Y1063" s="9">
        <v>0.66666666666666663</v>
      </c>
      <c r="Z1063" s="10">
        <v>6.25E-2</v>
      </c>
      <c r="AA1063" s="6">
        <v>1</v>
      </c>
      <c r="AB1063" s="8">
        <v>4</v>
      </c>
      <c r="AC1063" s="9">
        <v>4.1666666666666699E-2</v>
      </c>
      <c r="AD1063" s="7">
        <v>0.1666666666666668</v>
      </c>
    </row>
    <row r="1064" spans="1:30" s="74" customFormat="1" x14ac:dyDescent="0.3">
      <c r="A1064" s="8" t="s">
        <v>29</v>
      </c>
      <c r="B1064" s="11" t="s">
        <v>4217</v>
      </c>
      <c r="C1064" s="8" t="s">
        <v>4216</v>
      </c>
      <c r="D1064" s="13" t="s">
        <v>1414</v>
      </c>
      <c r="E1064" s="4" t="s">
        <v>58</v>
      </c>
      <c r="F1064" s="6">
        <v>1753</v>
      </c>
      <c r="G1064" s="14" t="s">
        <v>4176</v>
      </c>
      <c r="H1064" s="15" t="s">
        <v>4177</v>
      </c>
      <c r="I1064" s="8" t="s">
        <v>670</v>
      </c>
      <c r="J1064" s="11" t="s">
        <v>4170</v>
      </c>
      <c r="K1064" s="8" t="s">
        <v>681</v>
      </c>
      <c r="L1064" s="8" t="s">
        <v>4171</v>
      </c>
      <c r="M1064" s="8" t="s">
        <v>4172</v>
      </c>
      <c r="N1064" s="8" t="s">
        <v>1057</v>
      </c>
      <c r="O1064" s="8" t="s">
        <v>4157</v>
      </c>
      <c r="P1064" s="8" t="s">
        <v>1076</v>
      </c>
      <c r="Q1064" s="8" t="s">
        <v>1065</v>
      </c>
      <c r="R1064" s="1" t="s">
        <v>4317</v>
      </c>
      <c r="S1064" s="1" t="s">
        <v>4317</v>
      </c>
      <c r="T1064" s="8" t="s">
        <v>1069</v>
      </c>
      <c r="U1064" s="1" t="s">
        <v>1105</v>
      </c>
      <c r="V1064" s="25" t="s">
        <v>1171</v>
      </c>
      <c r="W1064" s="8" t="s">
        <v>1107</v>
      </c>
      <c r="X1064" s="10">
        <v>0.66666666666666663</v>
      </c>
      <c r="Y1064" s="9">
        <v>0.70833333333333337</v>
      </c>
      <c r="Z1064" s="10">
        <v>4.1666666666666699E-2</v>
      </c>
      <c r="AA1064" s="6">
        <v>1</v>
      </c>
      <c r="AB1064" s="8">
        <v>4</v>
      </c>
      <c r="AC1064" s="9">
        <v>4.1666666666666699E-2</v>
      </c>
      <c r="AD1064" s="7">
        <v>0.1666666666666668</v>
      </c>
    </row>
    <row r="1065" spans="1:30" s="74" customFormat="1" x14ac:dyDescent="0.3">
      <c r="A1065" s="8" t="s">
        <v>29</v>
      </c>
      <c r="B1065" s="11" t="s">
        <v>4217</v>
      </c>
      <c r="C1065" s="8" t="s">
        <v>4216</v>
      </c>
      <c r="D1065" s="13" t="s">
        <v>1165</v>
      </c>
      <c r="E1065" s="4" t="s">
        <v>59</v>
      </c>
      <c r="F1065" s="6">
        <v>1108</v>
      </c>
      <c r="G1065" s="14" t="s">
        <v>4178</v>
      </c>
      <c r="H1065" s="15" t="s">
        <v>4179</v>
      </c>
      <c r="I1065" s="8" t="s">
        <v>673</v>
      </c>
      <c r="J1065" s="11" t="s">
        <v>4170</v>
      </c>
      <c r="K1065" s="8" t="s">
        <v>681</v>
      </c>
      <c r="L1065" s="8" t="s">
        <v>4171</v>
      </c>
      <c r="M1065" s="8" t="s">
        <v>4172</v>
      </c>
      <c r="N1065" s="8" t="s">
        <v>1057</v>
      </c>
      <c r="O1065" s="8" t="s">
        <v>4157</v>
      </c>
      <c r="P1065" s="8" t="s">
        <v>1076</v>
      </c>
      <c r="Q1065" s="8" t="s">
        <v>1065</v>
      </c>
      <c r="R1065" s="11" t="s">
        <v>1066</v>
      </c>
      <c r="S1065" s="11" t="s">
        <v>1066</v>
      </c>
      <c r="T1065" s="8" t="s">
        <v>1069</v>
      </c>
      <c r="U1065" s="1" t="s">
        <v>1105</v>
      </c>
      <c r="V1065" s="25" t="s">
        <v>1171</v>
      </c>
      <c r="W1065" s="8" t="s">
        <v>1107</v>
      </c>
      <c r="X1065" s="10">
        <v>0.70833333333333337</v>
      </c>
      <c r="Y1065" s="9">
        <v>0.75</v>
      </c>
      <c r="Z1065" s="10">
        <v>4.1666666666666699E-2</v>
      </c>
      <c r="AA1065" s="6">
        <v>1</v>
      </c>
      <c r="AB1065" s="8">
        <v>4</v>
      </c>
      <c r="AC1065" s="9">
        <v>4.1666666666666699E-2</v>
      </c>
      <c r="AD1065" s="7">
        <v>0.1666666666666668</v>
      </c>
    </row>
    <row r="1066" spans="1:30" s="74" customFormat="1" x14ac:dyDescent="0.3">
      <c r="A1066" s="8" t="s">
        <v>29</v>
      </c>
      <c r="B1066" s="11" t="s">
        <v>4217</v>
      </c>
      <c r="C1066" s="8" t="s">
        <v>4216</v>
      </c>
      <c r="D1066" s="13" t="s">
        <v>1109</v>
      </c>
      <c r="E1066" s="5" t="s">
        <v>74</v>
      </c>
      <c r="F1066" s="6">
        <v>0</v>
      </c>
      <c r="G1066" s="14" t="s">
        <v>4180</v>
      </c>
      <c r="H1066" s="15" t="s">
        <v>4181</v>
      </c>
      <c r="I1066" s="8" t="s">
        <v>1463</v>
      </c>
      <c r="J1066" s="80" t="s">
        <v>4182</v>
      </c>
      <c r="K1066" s="8" t="s">
        <v>681</v>
      </c>
      <c r="L1066" s="8" t="s">
        <v>832</v>
      </c>
      <c r="M1066" s="8" t="s">
        <v>4183</v>
      </c>
      <c r="N1066" s="8" t="s">
        <v>1057</v>
      </c>
      <c r="O1066" s="8" t="s">
        <v>1080</v>
      </c>
      <c r="P1066" s="8" t="s">
        <v>1081</v>
      </c>
      <c r="Q1066" s="8" t="s">
        <v>1070</v>
      </c>
      <c r="R1066" s="11" t="s">
        <v>3053</v>
      </c>
      <c r="S1066" s="11" t="s">
        <v>3053</v>
      </c>
      <c r="T1066" s="8" t="s">
        <v>1071</v>
      </c>
      <c r="U1066" s="1" t="s">
        <v>1105</v>
      </c>
      <c r="V1066" s="25" t="s">
        <v>1172</v>
      </c>
      <c r="W1066" s="8" t="s">
        <v>1243</v>
      </c>
      <c r="X1066" s="10">
        <v>0.375</v>
      </c>
      <c r="Y1066" s="9">
        <v>0.41666666666666669</v>
      </c>
      <c r="Z1066" s="10">
        <v>4.1666666666666664E-2</v>
      </c>
      <c r="AA1066" s="6">
        <v>1</v>
      </c>
      <c r="AB1066" s="8">
        <v>4</v>
      </c>
      <c r="AC1066" s="9">
        <v>6.25E-2</v>
      </c>
      <c r="AD1066" s="7">
        <v>0.25</v>
      </c>
    </row>
    <row r="1067" spans="1:30" s="74" customFormat="1" x14ac:dyDescent="0.3">
      <c r="A1067" s="8" t="s">
        <v>29</v>
      </c>
      <c r="B1067" s="11" t="s">
        <v>4217</v>
      </c>
      <c r="C1067" s="8" t="s">
        <v>4216</v>
      </c>
      <c r="D1067" s="13">
        <v>43708379007295</v>
      </c>
      <c r="E1067" s="4" t="s">
        <v>1725</v>
      </c>
      <c r="F1067" s="6">
        <v>71</v>
      </c>
      <c r="G1067" s="14" t="s">
        <v>4184</v>
      </c>
      <c r="H1067" s="15" t="s">
        <v>4185</v>
      </c>
      <c r="I1067" s="8" t="s">
        <v>4186</v>
      </c>
      <c r="J1067" s="24" t="s">
        <v>4187</v>
      </c>
      <c r="K1067" s="8" t="s">
        <v>681</v>
      </c>
      <c r="L1067" s="43" t="s">
        <v>4188</v>
      </c>
      <c r="M1067" s="11" t="s">
        <v>4189</v>
      </c>
      <c r="N1067" s="8" t="s">
        <v>1057</v>
      </c>
      <c r="O1067" s="8" t="s">
        <v>1080</v>
      </c>
      <c r="P1067" s="8" t="s">
        <v>1081</v>
      </c>
      <c r="Q1067" s="8" t="s">
        <v>1065</v>
      </c>
      <c r="R1067" s="57" t="s">
        <v>3053</v>
      </c>
      <c r="S1067" s="57" t="s">
        <v>3053</v>
      </c>
      <c r="T1067" s="8" t="s">
        <v>1071</v>
      </c>
      <c r="U1067" s="1" t="s">
        <v>1105</v>
      </c>
      <c r="V1067" s="25" t="s">
        <v>1172</v>
      </c>
      <c r="W1067" s="8" t="s">
        <v>1243</v>
      </c>
      <c r="X1067" s="10">
        <v>0.41666666666666669</v>
      </c>
      <c r="Y1067" s="9">
        <v>0.4375</v>
      </c>
      <c r="Z1067" s="10">
        <v>2.0833333333333332E-2</v>
      </c>
      <c r="AA1067" s="6">
        <v>1</v>
      </c>
      <c r="AB1067" s="8">
        <v>4</v>
      </c>
      <c r="AC1067" s="9">
        <v>6.25E-2</v>
      </c>
      <c r="AD1067" s="7">
        <v>0.25</v>
      </c>
    </row>
    <row r="1068" spans="1:30" s="74" customFormat="1" x14ac:dyDescent="0.3">
      <c r="A1068" s="8" t="s">
        <v>29</v>
      </c>
      <c r="B1068" s="11" t="s">
        <v>4217</v>
      </c>
      <c r="C1068" s="8" t="s">
        <v>4216</v>
      </c>
      <c r="D1068" s="13" t="s">
        <v>1118</v>
      </c>
      <c r="E1068" s="4" t="s">
        <v>109</v>
      </c>
      <c r="F1068" s="6">
        <v>22</v>
      </c>
      <c r="G1068" s="14" t="s">
        <v>4190</v>
      </c>
      <c r="H1068" s="15" t="s">
        <v>4191</v>
      </c>
      <c r="I1068" s="8" t="s">
        <v>700</v>
      </c>
      <c r="J1068" s="8" t="s">
        <v>4192</v>
      </c>
      <c r="K1068" s="8" t="s">
        <v>681</v>
      </c>
      <c r="L1068" s="43" t="s">
        <v>4188</v>
      </c>
      <c r="M1068" s="11" t="s">
        <v>4189</v>
      </c>
      <c r="N1068" s="8" t="s">
        <v>1057</v>
      </c>
      <c r="O1068" s="8" t="s">
        <v>1080</v>
      </c>
      <c r="P1068" s="8" t="s">
        <v>1081</v>
      </c>
      <c r="Q1068" s="8" t="s">
        <v>1061</v>
      </c>
      <c r="R1068" s="57" t="s">
        <v>1077</v>
      </c>
      <c r="S1068" s="57" t="s">
        <v>1077</v>
      </c>
      <c r="T1068" s="8" t="s">
        <v>1071</v>
      </c>
      <c r="U1068" s="1" t="s">
        <v>1105</v>
      </c>
      <c r="V1068" s="25" t="s">
        <v>1172</v>
      </c>
      <c r="W1068" s="8" t="s">
        <v>1243</v>
      </c>
      <c r="X1068" s="10">
        <v>0.4375</v>
      </c>
      <c r="Y1068" s="9">
        <v>0.5</v>
      </c>
      <c r="Z1068" s="10">
        <v>6.25E-2</v>
      </c>
      <c r="AA1068" s="6">
        <v>1</v>
      </c>
      <c r="AB1068" s="8">
        <v>4</v>
      </c>
      <c r="AC1068" s="9">
        <v>8.3333333333333301E-2</v>
      </c>
      <c r="AD1068" s="7">
        <v>0.3333333333333332</v>
      </c>
    </row>
    <row r="1069" spans="1:30" s="74" customFormat="1" x14ac:dyDescent="0.3">
      <c r="A1069" s="8" t="s">
        <v>29</v>
      </c>
      <c r="B1069" s="11" t="s">
        <v>4217</v>
      </c>
      <c r="C1069" s="8" t="s">
        <v>4216</v>
      </c>
      <c r="D1069" s="13" t="s">
        <v>1118</v>
      </c>
      <c r="E1069" s="4" t="s">
        <v>109</v>
      </c>
      <c r="F1069" s="6">
        <v>23</v>
      </c>
      <c r="G1069" s="14" t="s">
        <v>4193</v>
      </c>
      <c r="H1069" s="15" t="s">
        <v>4194</v>
      </c>
      <c r="I1069" s="8" t="s">
        <v>700</v>
      </c>
      <c r="J1069" s="8" t="s">
        <v>4195</v>
      </c>
      <c r="K1069" s="8" t="s">
        <v>681</v>
      </c>
      <c r="L1069" s="8" t="s">
        <v>4196</v>
      </c>
      <c r="M1069" s="8" t="s">
        <v>4197</v>
      </c>
      <c r="N1069" s="8" t="s">
        <v>1057</v>
      </c>
      <c r="O1069" s="8" t="s">
        <v>1080</v>
      </c>
      <c r="P1069" s="8" t="s">
        <v>1081</v>
      </c>
      <c r="Q1069" s="8" t="s">
        <v>1061</v>
      </c>
      <c r="R1069" s="57" t="s">
        <v>1077</v>
      </c>
      <c r="S1069" s="57" t="s">
        <v>1077</v>
      </c>
      <c r="T1069" s="8" t="s">
        <v>1071</v>
      </c>
      <c r="U1069" s="1" t="s">
        <v>1105</v>
      </c>
      <c r="V1069" s="25" t="s">
        <v>1172</v>
      </c>
      <c r="W1069" s="8" t="s">
        <v>1107</v>
      </c>
      <c r="X1069" s="10">
        <v>0.54166666666666663</v>
      </c>
      <c r="Y1069" s="81">
        <v>0.60416666666666663</v>
      </c>
      <c r="Z1069" s="10">
        <v>6.25E-2</v>
      </c>
      <c r="AA1069" s="6">
        <v>1</v>
      </c>
      <c r="AB1069" s="8">
        <v>4</v>
      </c>
      <c r="AC1069" s="9">
        <v>4.1666666666666699E-2</v>
      </c>
      <c r="AD1069" s="7">
        <v>0.1666666666666668</v>
      </c>
    </row>
    <row r="1070" spans="1:30" s="74" customFormat="1" x14ac:dyDescent="0.3">
      <c r="A1070" s="8" t="s">
        <v>29</v>
      </c>
      <c r="B1070" s="11" t="s">
        <v>4217</v>
      </c>
      <c r="C1070" s="8" t="s">
        <v>4216</v>
      </c>
      <c r="D1070" s="13" t="s">
        <v>1165</v>
      </c>
      <c r="E1070" s="4" t="s">
        <v>116</v>
      </c>
      <c r="F1070" s="6">
        <v>0</v>
      </c>
      <c r="G1070" s="14" t="s">
        <v>4198</v>
      </c>
      <c r="H1070" s="15" t="s">
        <v>4199</v>
      </c>
      <c r="I1070" s="8" t="s">
        <v>707</v>
      </c>
      <c r="J1070" s="8" t="s">
        <v>4200</v>
      </c>
      <c r="K1070" s="8" t="s">
        <v>681</v>
      </c>
      <c r="L1070" s="8" t="s">
        <v>4201</v>
      </c>
      <c r="M1070" s="8" t="s">
        <v>4202</v>
      </c>
      <c r="N1070" s="8" t="s">
        <v>1057</v>
      </c>
      <c r="O1070" s="8" t="s">
        <v>1080</v>
      </c>
      <c r="P1070" s="8" t="s">
        <v>1081</v>
      </c>
      <c r="Q1070" s="8" t="s">
        <v>1065</v>
      </c>
      <c r="R1070" s="24" t="s">
        <v>4321</v>
      </c>
      <c r="S1070" s="24" t="s">
        <v>4321</v>
      </c>
      <c r="T1070" s="8" t="s">
        <v>1071</v>
      </c>
      <c r="U1070" s="1" t="s">
        <v>1105</v>
      </c>
      <c r="V1070" s="25" t="s">
        <v>1172</v>
      </c>
      <c r="W1070" s="8" t="s">
        <v>1107</v>
      </c>
      <c r="X1070" s="10">
        <v>0.60416666666666663</v>
      </c>
      <c r="Y1070" s="9">
        <v>0.6875</v>
      </c>
      <c r="Z1070" s="10">
        <v>8.3333333333333329E-2</v>
      </c>
      <c r="AA1070" s="6">
        <v>1</v>
      </c>
      <c r="AB1070" s="8">
        <v>4</v>
      </c>
      <c r="AC1070" s="9">
        <v>4.1666666666666699E-2</v>
      </c>
      <c r="AD1070" s="7">
        <v>0.1666666666666668</v>
      </c>
    </row>
    <row r="1071" spans="1:30" s="74" customFormat="1" x14ac:dyDescent="0.3">
      <c r="A1071" s="8" t="s">
        <v>29</v>
      </c>
      <c r="B1071" s="11" t="s">
        <v>4217</v>
      </c>
      <c r="C1071" s="8" t="s">
        <v>4216</v>
      </c>
      <c r="D1071" s="13" t="s">
        <v>1678</v>
      </c>
      <c r="E1071" s="4" t="s">
        <v>195</v>
      </c>
      <c r="F1071" s="6">
        <v>136</v>
      </c>
      <c r="G1071" s="14" t="s">
        <v>4203</v>
      </c>
      <c r="H1071" s="15" t="s">
        <v>4204</v>
      </c>
      <c r="I1071" s="8" t="s">
        <v>721</v>
      </c>
      <c r="J1071" s="8" t="s">
        <v>4205</v>
      </c>
      <c r="K1071" s="8" t="s">
        <v>681</v>
      </c>
      <c r="L1071" s="8" t="s">
        <v>4206</v>
      </c>
      <c r="M1071" s="8" t="s">
        <v>4207</v>
      </c>
      <c r="N1071" s="8" t="s">
        <v>1057</v>
      </c>
      <c r="O1071" s="8" t="s">
        <v>1080</v>
      </c>
      <c r="P1071" s="8" t="s">
        <v>1081</v>
      </c>
      <c r="Q1071" s="8" t="s">
        <v>1065</v>
      </c>
      <c r="R1071" s="11" t="s">
        <v>1066</v>
      </c>
      <c r="S1071" s="11" t="s">
        <v>1066</v>
      </c>
      <c r="T1071" s="8" t="s">
        <v>1071</v>
      </c>
      <c r="U1071" s="1" t="s">
        <v>1105</v>
      </c>
      <c r="V1071" s="25" t="s">
        <v>1172</v>
      </c>
      <c r="W1071" s="8" t="s">
        <v>1107</v>
      </c>
      <c r="X1071" s="10">
        <v>0.6875</v>
      </c>
      <c r="Y1071" s="9">
        <v>0.75</v>
      </c>
      <c r="Z1071" s="10">
        <v>6.25E-2</v>
      </c>
      <c r="AA1071" s="6">
        <v>1</v>
      </c>
      <c r="AB1071" s="8">
        <v>4</v>
      </c>
      <c r="AC1071" s="9">
        <v>4.1666666666666699E-2</v>
      </c>
      <c r="AD1071" s="7">
        <v>0.1666666666666668</v>
      </c>
    </row>
    <row r="1072" spans="1:30" s="74" customFormat="1" x14ac:dyDescent="0.3">
      <c r="A1072" s="8" t="s">
        <v>29</v>
      </c>
      <c r="B1072" s="11" t="s">
        <v>4217</v>
      </c>
      <c r="C1072" s="8" t="s">
        <v>4216</v>
      </c>
      <c r="D1072" s="41" t="s">
        <v>1421</v>
      </c>
      <c r="E1072" s="4" t="s">
        <v>59</v>
      </c>
      <c r="F1072" s="6">
        <v>1167</v>
      </c>
      <c r="G1072" s="14" t="s">
        <v>4208</v>
      </c>
      <c r="H1072" s="15" t="s">
        <v>4209</v>
      </c>
      <c r="I1072" s="8" t="s">
        <v>673</v>
      </c>
      <c r="J1072" s="8" t="s">
        <v>4210</v>
      </c>
      <c r="K1072" s="8" t="s">
        <v>681</v>
      </c>
      <c r="L1072" s="8" t="s">
        <v>4211</v>
      </c>
      <c r="M1072" s="8" t="s">
        <v>4212</v>
      </c>
      <c r="N1072" s="8" t="s">
        <v>1057</v>
      </c>
      <c r="O1072" s="8" t="s">
        <v>1080</v>
      </c>
      <c r="P1072" s="8" t="s">
        <v>1081</v>
      </c>
      <c r="Q1072" s="8" t="s">
        <v>1065</v>
      </c>
      <c r="R1072" s="11" t="s">
        <v>1066</v>
      </c>
      <c r="S1072" s="11" t="s">
        <v>1066</v>
      </c>
      <c r="T1072" s="25" t="s">
        <v>1180</v>
      </c>
      <c r="U1072" s="1" t="s">
        <v>1105</v>
      </c>
      <c r="V1072" s="25" t="s">
        <v>1173</v>
      </c>
      <c r="W1072" s="8" t="s">
        <v>1243</v>
      </c>
      <c r="X1072" s="9">
        <v>0.375</v>
      </c>
      <c r="Y1072" s="9">
        <v>0.45833333333333331</v>
      </c>
      <c r="Z1072" s="10">
        <v>8.3333333333333329E-2</v>
      </c>
      <c r="AA1072" s="6">
        <v>1</v>
      </c>
      <c r="AB1072" s="8">
        <v>4</v>
      </c>
      <c r="AC1072" s="9">
        <v>8.3333333333333329E-2</v>
      </c>
      <c r="AD1072" s="7">
        <v>0.33333333333333331</v>
      </c>
    </row>
    <row r="1073" spans="1:30" s="74" customFormat="1" x14ac:dyDescent="0.3">
      <c r="A1073" s="8" t="s">
        <v>29</v>
      </c>
      <c r="B1073" s="11" t="s">
        <v>4217</v>
      </c>
      <c r="C1073" s="8" t="s">
        <v>4216</v>
      </c>
      <c r="D1073" s="13" t="s">
        <v>1164</v>
      </c>
      <c r="E1073" s="4" t="s">
        <v>113</v>
      </c>
      <c r="F1073" s="6">
        <v>0</v>
      </c>
      <c r="G1073" s="14" t="s">
        <v>4213</v>
      </c>
      <c r="H1073" s="15" t="s">
        <v>4214</v>
      </c>
      <c r="I1073" s="8" t="s">
        <v>701</v>
      </c>
      <c r="J1073" s="8" t="s">
        <v>1765</v>
      </c>
      <c r="K1073" s="8" t="s">
        <v>681</v>
      </c>
      <c r="L1073" s="8" t="s">
        <v>4215</v>
      </c>
      <c r="M1073" s="8" t="s">
        <v>2843</v>
      </c>
      <c r="N1073" s="8" t="s">
        <v>1057</v>
      </c>
      <c r="O1073" s="8" t="s">
        <v>1080</v>
      </c>
      <c r="P1073" s="8" t="s">
        <v>1081</v>
      </c>
      <c r="Q1073" s="8" t="s">
        <v>1065</v>
      </c>
      <c r="R1073" s="11" t="s">
        <v>1077</v>
      </c>
      <c r="S1073" s="11" t="s">
        <v>1077</v>
      </c>
      <c r="T1073" s="25" t="s">
        <v>1180</v>
      </c>
      <c r="U1073" s="1" t="s">
        <v>1105</v>
      </c>
      <c r="V1073" s="25" t="s">
        <v>1173</v>
      </c>
      <c r="W1073" s="8" t="s">
        <v>1243</v>
      </c>
      <c r="X1073" s="10">
        <v>0.45833333333333331</v>
      </c>
      <c r="Y1073" s="9">
        <v>0.54166666666666696</v>
      </c>
      <c r="Z1073" s="10">
        <v>8.3333333333333329E-2</v>
      </c>
      <c r="AA1073" s="6">
        <v>1</v>
      </c>
      <c r="AB1073" s="8">
        <v>4</v>
      </c>
      <c r="AC1073" s="9">
        <v>8.3333333333333329E-2</v>
      </c>
      <c r="AD1073" s="7">
        <v>0.33333333333333331</v>
      </c>
    </row>
    <row r="1074" spans="1:30" s="30" customFormat="1" x14ac:dyDescent="0.3">
      <c r="A1074" s="8" t="s">
        <v>29</v>
      </c>
      <c r="B1074" s="11" t="s">
        <v>4217</v>
      </c>
      <c r="C1074" s="8" t="s">
        <v>3732</v>
      </c>
      <c r="D1074" s="13" t="s">
        <v>1414</v>
      </c>
      <c r="E1074" s="5" t="s">
        <v>58</v>
      </c>
      <c r="F1074" s="6">
        <v>1655</v>
      </c>
      <c r="G1074" s="14" t="s">
        <v>3541</v>
      </c>
      <c r="H1074" s="15" t="s">
        <v>3542</v>
      </c>
      <c r="I1074" s="8" t="s">
        <v>670</v>
      </c>
      <c r="J1074" s="8" t="s">
        <v>3543</v>
      </c>
      <c r="K1074" s="8">
        <v>462</v>
      </c>
      <c r="L1074" s="8" t="s">
        <v>3544</v>
      </c>
      <c r="M1074" s="8" t="s">
        <v>3545</v>
      </c>
      <c r="N1074" s="11" t="s">
        <v>1523</v>
      </c>
      <c r="O1074" s="8" t="s">
        <v>2503</v>
      </c>
      <c r="P1074" s="8" t="s">
        <v>1332</v>
      </c>
      <c r="Q1074" s="8" t="s">
        <v>1065</v>
      </c>
      <c r="R1074" s="1" t="s">
        <v>4317</v>
      </c>
      <c r="S1074" s="1" t="s">
        <v>4317</v>
      </c>
      <c r="T1074" s="8" t="s">
        <v>1062</v>
      </c>
      <c r="U1074" s="1" t="s">
        <v>1105</v>
      </c>
      <c r="V1074" s="8" t="s">
        <v>1168</v>
      </c>
      <c r="W1074" s="10" t="s">
        <v>1243</v>
      </c>
      <c r="X1074" s="10">
        <v>0.33333333333333298</v>
      </c>
      <c r="Y1074" s="9">
        <v>0.375</v>
      </c>
      <c r="Z1074" s="10">
        <v>4.1666666666666699E-2</v>
      </c>
      <c r="AA1074" s="6">
        <v>1</v>
      </c>
      <c r="AB1074" s="8">
        <v>4</v>
      </c>
      <c r="AC1074" s="9">
        <f t="shared" ref="AC1074:AC1115" si="87">PRODUCT(AA1074,Z1074)</f>
        <v>4.1666666666666699E-2</v>
      </c>
      <c r="AD1074" s="7">
        <f t="shared" ref="AD1074:AD1104" si="88">AB1074*AC1074</f>
        <v>0.1666666666666668</v>
      </c>
    </row>
    <row r="1075" spans="1:30" s="30" customFormat="1" x14ac:dyDescent="0.3">
      <c r="A1075" s="8" t="s">
        <v>29</v>
      </c>
      <c r="B1075" s="11" t="s">
        <v>4217</v>
      </c>
      <c r="C1075" s="8" t="s">
        <v>3732</v>
      </c>
      <c r="D1075" s="41" t="s">
        <v>1712</v>
      </c>
      <c r="E1075" s="5" t="s">
        <v>100</v>
      </c>
      <c r="F1075" s="6">
        <v>719</v>
      </c>
      <c r="G1075" s="14" t="s">
        <v>3546</v>
      </c>
      <c r="H1075" s="15" t="s">
        <v>3547</v>
      </c>
      <c r="I1075" s="8" t="s">
        <v>699</v>
      </c>
      <c r="J1075" s="8" t="s">
        <v>3543</v>
      </c>
      <c r="K1075" s="8">
        <v>148</v>
      </c>
      <c r="L1075" s="8" t="s">
        <v>3548</v>
      </c>
      <c r="M1075" s="8" t="s">
        <v>3545</v>
      </c>
      <c r="N1075" s="11" t="s">
        <v>1523</v>
      </c>
      <c r="O1075" s="8" t="s">
        <v>2503</v>
      </c>
      <c r="P1075" s="8" t="s">
        <v>1332</v>
      </c>
      <c r="Q1075" s="8" t="s">
        <v>1065</v>
      </c>
      <c r="R1075" s="11" t="s">
        <v>3053</v>
      </c>
      <c r="S1075" s="11" t="s">
        <v>3053</v>
      </c>
      <c r="T1075" s="8" t="s">
        <v>1062</v>
      </c>
      <c r="U1075" s="1" t="s">
        <v>1105</v>
      </c>
      <c r="V1075" s="8" t="s">
        <v>1168</v>
      </c>
      <c r="W1075" s="10" t="s">
        <v>1243</v>
      </c>
      <c r="X1075" s="10">
        <v>0.375</v>
      </c>
      <c r="Y1075" s="9">
        <v>0.41666666666666702</v>
      </c>
      <c r="Z1075" s="10">
        <v>4.1666666666666699E-2</v>
      </c>
      <c r="AA1075" s="6">
        <v>1</v>
      </c>
      <c r="AB1075" s="8">
        <v>4</v>
      </c>
      <c r="AC1075" s="9">
        <f t="shared" si="87"/>
        <v>4.1666666666666699E-2</v>
      </c>
      <c r="AD1075" s="7">
        <f t="shared" si="88"/>
        <v>0.1666666666666668</v>
      </c>
    </row>
    <row r="1076" spans="1:30" s="30" customFormat="1" x14ac:dyDescent="0.3">
      <c r="A1076" s="8" t="s">
        <v>29</v>
      </c>
      <c r="B1076" s="11" t="s">
        <v>4217</v>
      </c>
      <c r="C1076" s="8" t="s">
        <v>3732</v>
      </c>
      <c r="D1076" s="13" t="s">
        <v>1421</v>
      </c>
      <c r="E1076" s="5" t="s">
        <v>59</v>
      </c>
      <c r="F1076" s="6">
        <v>279</v>
      </c>
      <c r="G1076" s="14" t="s">
        <v>3549</v>
      </c>
      <c r="H1076" s="15" t="s">
        <v>3550</v>
      </c>
      <c r="I1076" s="8" t="s">
        <v>673</v>
      </c>
      <c r="J1076" s="8" t="s">
        <v>3551</v>
      </c>
      <c r="K1076" s="8">
        <v>180</v>
      </c>
      <c r="L1076" s="8" t="s">
        <v>3552</v>
      </c>
      <c r="M1076" s="8" t="s">
        <v>3553</v>
      </c>
      <c r="N1076" s="11" t="s">
        <v>1523</v>
      </c>
      <c r="O1076" s="8" t="s">
        <v>2503</v>
      </c>
      <c r="P1076" s="8" t="s">
        <v>1332</v>
      </c>
      <c r="Q1076" s="8" t="s">
        <v>1065</v>
      </c>
      <c r="R1076" s="11" t="s">
        <v>1066</v>
      </c>
      <c r="S1076" s="11" t="s">
        <v>1066</v>
      </c>
      <c r="T1076" s="8" t="s">
        <v>1062</v>
      </c>
      <c r="U1076" s="1" t="s">
        <v>1105</v>
      </c>
      <c r="V1076" s="8" t="s">
        <v>1168</v>
      </c>
      <c r="W1076" s="10" t="s">
        <v>1243</v>
      </c>
      <c r="X1076" s="10">
        <v>0.41666666666666702</v>
      </c>
      <c r="Y1076" s="9">
        <v>0.45833333333333298</v>
      </c>
      <c r="Z1076" s="10">
        <v>4.1666666666666699E-2</v>
      </c>
      <c r="AA1076" s="6">
        <v>1</v>
      </c>
      <c r="AB1076" s="8">
        <v>4</v>
      </c>
      <c r="AC1076" s="9">
        <f t="shared" si="87"/>
        <v>4.1666666666666699E-2</v>
      </c>
      <c r="AD1076" s="7">
        <f t="shared" si="88"/>
        <v>0.1666666666666668</v>
      </c>
    </row>
    <row r="1077" spans="1:30" s="30" customFormat="1" x14ac:dyDescent="0.3">
      <c r="A1077" s="8" t="s">
        <v>29</v>
      </c>
      <c r="B1077" s="11" t="s">
        <v>4217</v>
      </c>
      <c r="C1077" s="8" t="s">
        <v>3732</v>
      </c>
      <c r="D1077" s="41" t="s">
        <v>1712</v>
      </c>
      <c r="E1077" s="5" t="s">
        <v>100</v>
      </c>
      <c r="F1077" s="6">
        <v>777</v>
      </c>
      <c r="G1077" s="14" t="s">
        <v>3554</v>
      </c>
      <c r="H1077" s="15" t="s">
        <v>3555</v>
      </c>
      <c r="I1077" s="8" t="s">
        <v>699</v>
      </c>
      <c r="J1077" s="8" t="s">
        <v>3556</v>
      </c>
      <c r="K1077" s="8">
        <v>597</v>
      </c>
      <c r="L1077" s="8" t="s">
        <v>669</v>
      </c>
      <c r="M1077" s="8" t="s">
        <v>3557</v>
      </c>
      <c r="N1077" s="11" t="s">
        <v>1523</v>
      </c>
      <c r="O1077" s="8" t="s">
        <v>3558</v>
      </c>
      <c r="P1077" s="8" t="s">
        <v>1332</v>
      </c>
      <c r="Q1077" s="8" t="s">
        <v>1065</v>
      </c>
      <c r="R1077" s="11" t="s">
        <v>3053</v>
      </c>
      <c r="S1077" s="11" t="s">
        <v>3053</v>
      </c>
      <c r="T1077" s="8" t="s">
        <v>1062</v>
      </c>
      <c r="U1077" s="1" t="s">
        <v>1105</v>
      </c>
      <c r="V1077" s="8" t="s">
        <v>1168</v>
      </c>
      <c r="W1077" s="8" t="s">
        <v>1243</v>
      </c>
      <c r="X1077" s="10">
        <v>0.45833333333333298</v>
      </c>
      <c r="Y1077" s="9">
        <v>0.5</v>
      </c>
      <c r="Z1077" s="10">
        <v>4.1666666666666699E-2</v>
      </c>
      <c r="AA1077" s="6">
        <v>1</v>
      </c>
      <c r="AB1077" s="8">
        <v>4</v>
      </c>
      <c r="AC1077" s="9">
        <f t="shared" si="87"/>
        <v>4.1666666666666699E-2</v>
      </c>
      <c r="AD1077" s="7">
        <f t="shared" si="88"/>
        <v>0.1666666666666668</v>
      </c>
    </row>
    <row r="1078" spans="1:30" s="30" customFormat="1" x14ac:dyDescent="0.3">
      <c r="A1078" s="8" t="s">
        <v>29</v>
      </c>
      <c r="B1078" s="11" t="s">
        <v>4217</v>
      </c>
      <c r="C1078" s="8" t="s">
        <v>3732</v>
      </c>
      <c r="D1078" s="41" t="s">
        <v>1678</v>
      </c>
      <c r="E1078" s="5" t="s">
        <v>195</v>
      </c>
      <c r="F1078" s="6">
        <v>37</v>
      </c>
      <c r="G1078" s="14" t="s">
        <v>3559</v>
      </c>
      <c r="H1078" s="15" t="s">
        <v>3560</v>
      </c>
      <c r="I1078" s="8" t="s">
        <v>721</v>
      </c>
      <c r="J1078" s="8" t="s">
        <v>3561</v>
      </c>
      <c r="K1078" s="8">
        <v>12896</v>
      </c>
      <c r="L1078" s="8" t="s">
        <v>669</v>
      </c>
      <c r="M1078" s="68" t="s">
        <v>3562</v>
      </c>
      <c r="N1078" s="11" t="s">
        <v>1523</v>
      </c>
      <c r="O1078" s="8" t="s">
        <v>3558</v>
      </c>
      <c r="P1078" s="8" t="s">
        <v>1332</v>
      </c>
      <c r="Q1078" s="8" t="s">
        <v>1065</v>
      </c>
      <c r="R1078" s="11" t="s">
        <v>1066</v>
      </c>
      <c r="S1078" s="11" t="s">
        <v>1066</v>
      </c>
      <c r="T1078" s="8" t="s">
        <v>1062</v>
      </c>
      <c r="U1078" s="1" t="s">
        <v>1105</v>
      </c>
      <c r="V1078" s="8" t="s">
        <v>1168</v>
      </c>
      <c r="W1078" s="8" t="s">
        <v>1107</v>
      </c>
      <c r="X1078" s="10">
        <v>0.54166666666666696</v>
      </c>
      <c r="Y1078" s="9">
        <v>0.60416666666666696</v>
      </c>
      <c r="Z1078" s="10">
        <v>6.25E-2</v>
      </c>
      <c r="AA1078" s="6">
        <v>1</v>
      </c>
      <c r="AB1078" s="8">
        <v>4</v>
      </c>
      <c r="AC1078" s="9">
        <f t="shared" si="87"/>
        <v>6.25E-2</v>
      </c>
      <c r="AD1078" s="7">
        <f t="shared" si="88"/>
        <v>0.25</v>
      </c>
    </row>
    <row r="1079" spans="1:30" s="30" customFormat="1" x14ac:dyDescent="0.3">
      <c r="A1079" s="8" t="s">
        <v>29</v>
      </c>
      <c r="B1079" s="11" t="s">
        <v>4217</v>
      </c>
      <c r="C1079" s="8" t="s">
        <v>3732</v>
      </c>
      <c r="D1079" s="13" t="s">
        <v>1109</v>
      </c>
      <c r="E1079" s="5" t="s">
        <v>74</v>
      </c>
      <c r="F1079" s="6">
        <v>0</v>
      </c>
      <c r="G1079" s="14" t="s">
        <v>3563</v>
      </c>
      <c r="H1079" s="15" t="s">
        <v>3564</v>
      </c>
      <c r="I1079" s="8" t="s">
        <v>1463</v>
      </c>
      <c r="J1079" s="8" t="s">
        <v>3561</v>
      </c>
      <c r="K1079" s="8">
        <v>12896</v>
      </c>
      <c r="L1079" s="8" t="s">
        <v>3558</v>
      </c>
      <c r="M1079" s="8" t="s">
        <v>3565</v>
      </c>
      <c r="N1079" s="11" t="s">
        <v>1523</v>
      </c>
      <c r="O1079" s="8" t="s">
        <v>3558</v>
      </c>
      <c r="P1079" s="8" t="s">
        <v>1332</v>
      </c>
      <c r="Q1079" s="8" t="s">
        <v>1070</v>
      </c>
      <c r="R1079" s="1" t="s">
        <v>4317</v>
      </c>
      <c r="S1079" s="1" t="s">
        <v>4317</v>
      </c>
      <c r="T1079" s="8" t="s">
        <v>1062</v>
      </c>
      <c r="U1079" s="1" t="s">
        <v>1105</v>
      </c>
      <c r="V1079" s="8" t="s">
        <v>1168</v>
      </c>
      <c r="W1079" s="8" t="s">
        <v>1107</v>
      </c>
      <c r="X1079" s="10">
        <v>0.60416666666666696</v>
      </c>
      <c r="Y1079" s="9">
        <v>0.66666666666666696</v>
      </c>
      <c r="Z1079" s="10">
        <v>6.25E-2</v>
      </c>
      <c r="AA1079" s="6">
        <v>1</v>
      </c>
      <c r="AB1079" s="8">
        <v>4</v>
      </c>
      <c r="AC1079" s="9">
        <f t="shared" si="87"/>
        <v>6.25E-2</v>
      </c>
      <c r="AD1079" s="7">
        <f t="shared" si="88"/>
        <v>0.25</v>
      </c>
    </row>
    <row r="1080" spans="1:30" s="30" customFormat="1" x14ac:dyDescent="0.3">
      <c r="A1080" s="8" t="s">
        <v>29</v>
      </c>
      <c r="B1080" s="11" t="s">
        <v>4217</v>
      </c>
      <c r="C1080" s="8" t="s">
        <v>3732</v>
      </c>
      <c r="D1080" s="41" t="s">
        <v>1678</v>
      </c>
      <c r="E1080" s="5" t="s">
        <v>195</v>
      </c>
      <c r="F1080" s="6">
        <v>43</v>
      </c>
      <c r="G1080" s="14" t="s">
        <v>3566</v>
      </c>
      <c r="H1080" s="15" t="s">
        <v>3567</v>
      </c>
      <c r="I1080" s="8" t="s">
        <v>721</v>
      </c>
      <c r="J1080" s="8" t="s">
        <v>3568</v>
      </c>
      <c r="K1080" s="8">
        <v>700</v>
      </c>
      <c r="L1080" s="8" t="s">
        <v>669</v>
      </c>
      <c r="M1080" s="68" t="s">
        <v>3569</v>
      </c>
      <c r="N1080" s="11" t="s">
        <v>1523</v>
      </c>
      <c r="O1080" s="8" t="s">
        <v>3570</v>
      </c>
      <c r="P1080" s="8" t="s">
        <v>1332</v>
      </c>
      <c r="Q1080" s="8" t="s">
        <v>1065</v>
      </c>
      <c r="R1080" s="11" t="s">
        <v>1066</v>
      </c>
      <c r="S1080" s="11" t="s">
        <v>1066</v>
      </c>
      <c r="T1080" s="25" t="s">
        <v>1062</v>
      </c>
      <c r="U1080" s="1" t="s">
        <v>1105</v>
      </c>
      <c r="V1080" s="25" t="s">
        <v>1168</v>
      </c>
      <c r="W1080" s="8" t="s">
        <v>1107</v>
      </c>
      <c r="X1080" s="10">
        <v>0.66666666666666696</v>
      </c>
      <c r="Y1080" s="9">
        <v>0.70833333333333304</v>
      </c>
      <c r="Z1080" s="10">
        <v>4.1666666666666699E-2</v>
      </c>
      <c r="AA1080" s="6">
        <v>1</v>
      </c>
      <c r="AB1080" s="8">
        <v>4</v>
      </c>
      <c r="AC1080" s="9">
        <f t="shared" si="87"/>
        <v>4.1666666666666699E-2</v>
      </c>
      <c r="AD1080" s="7">
        <f t="shared" si="88"/>
        <v>0.1666666666666668</v>
      </c>
    </row>
    <row r="1081" spans="1:30" s="30" customFormat="1" x14ac:dyDescent="0.3">
      <c r="A1081" s="8" t="s">
        <v>29</v>
      </c>
      <c r="B1081" s="11" t="s">
        <v>4217</v>
      </c>
      <c r="C1081" s="8" t="s">
        <v>3732</v>
      </c>
      <c r="D1081" s="12" t="s">
        <v>1116</v>
      </c>
      <c r="E1081" s="5" t="s">
        <v>89</v>
      </c>
      <c r="F1081" s="6">
        <v>5023</v>
      </c>
      <c r="G1081" s="14" t="s">
        <v>3571</v>
      </c>
      <c r="H1081" s="15" t="s">
        <v>3572</v>
      </c>
      <c r="I1081" s="8" t="s">
        <v>696</v>
      </c>
      <c r="J1081" s="8" t="s">
        <v>1331</v>
      </c>
      <c r="K1081" s="8">
        <v>700</v>
      </c>
      <c r="L1081" s="8" t="s">
        <v>669</v>
      </c>
      <c r="M1081" s="8" t="s">
        <v>3573</v>
      </c>
      <c r="N1081" s="11" t="s">
        <v>1523</v>
      </c>
      <c r="O1081" s="8" t="s">
        <v>3574</v>
      </c>
      <c r="P1081" s="8" t="s">
        <v>1332</v>
      </c>
      <c r="Q1081" s="8" t="s">
        <v>1065</v>
      </c>
      <c r="R1081" s="11" t="s">
        <v>1066</v>
      </c>
      <c r="S1081" s="11" t="s">
        <v>1066</v>
      </c>
      <c r="T1081" s="25" t="s">
        <v>1064</v>
      </c>
      <c r="U1081" s="1" t="s">
        <v>1108</v>
      </c>
      <c r="V1081" s="25" t="s">
        <v>1176</v>
      </c>
      <c r="W1081" s="8" t="s">
        <v>1243</v>
      </c>
      <c r="X1081" s="10">
        <v>0.33333333333333298</v>
      </c>
      <c r="Y1081" s="9">
        <v>0.375</v>
      </c>
      <c r="Z1081" s="10">
        <v>4.1666666666666664E-2</v>
      </c>
      <c r="AA1081" s="6">
        <v>1</v>
      </c>
      <c r="AB1081" s="8">
        <v>2</v>
      </c>
      <c r="AC1081" s="9">
        <f t="shared" si="87"/>
        <v>4.1666666666666664E-2</v>
      </c>
      <c r="AD1081" s="7">
        <f t="shared" si="88"/>
        <v>8.3333333333333329E-2</v>
      </c>
    </row>
    <row r="1082" spans="1:30" s="30" customFormat="1" x14ac:dyDescent="0.3">
      <c r="A1082" s="8" t="s">
        <v>29</v>
      </c>
      <c r="B1082" s="11" t="s">
        <v>4217</v>
      </c>
      <c r="C1082" s="8" t="s">
        <v>3732</v>
      </c>
      <c r="D1082" s="12" t="s">
        <v>1116</v>
      </c>
      <c r="E1082" s="5" t="s">
        <v>89</v>
      </c>
      <c r="F1082" s="6">
        <v>15</v>
      </c>
      <c r="G1082" s="14" t="s">
        <v>3579</v>
      </c>
      <c r="H1082" s="15" t="s">
        <v>3580</v>
      </c>
      <c r="I1082" s="8" t="s">
        <v>696</v>
      </c>
      <c r="J1082" s="8" t="s">
        <v>3581</v>
      </c>
      <c r="K1082" s="8">
        <v>67</v>
      </c>
      <c r="L1082" s="8" t="s">
        <v>669</v>
      </c>
      <c r="M1082" s="8" t="s">
        <v>3582</v>
      </c>
      <c r="N1082" s="11" t="s">
        <v>1523</v>
      </c>
      <c r="O1082" s="8" t="s">
        <v>1524</v>
      </c>
      <c r="P1082" s="8" t="s">
        <v>1332</v>
      </c>
      <c r="Q1082" s="8" t="s">
        <v>1065</v>
      </c>
      <c r="R1082" s="11" t="s">
        <v>1066</v>
      </c>
      <c r="S1082" s="11" t="s">
        <v>1066</v>
      </c>
      <c r="T1082" s="25" t="s">
        <v>1064</v>
      </c>
      <c r="U1082" s="1" t="s">
        <v>1108</v>
      </c>
      <c r="V1082" s="25" t="s">
        <v>1176</v>
      </c>
      <c r="W1082" s="8" t="s">
        <v>1243</v>
      </c>
      <c r="X1082" s="10">
        <v>0.375</v>
      </c>
      <c r="Y1082" s="9">
        <v>0.41666666666666669</v>
      </c>
      <c r="Z1082" s="10">
        <v>4.1666666666666664E-2</v>
      </c>
      <c r="AA1082" s="6">
        <v>1</v>
      </c>
      <c r="AB1082" s="8">
        <v>2</v>
      </c>
      <c r="AC1082" s="9">
        <f t="shared" si="87"/>
        <v>4.1666666666666664E-2</v>
      </c>
      <c r="AD1082" s="7">
        <f t="shared" si="88"/>
        <v>8.3333333333333329E-2</v>
      </c>
    </row>
    <row r="1083" spans="1:30" s="30" customFormat="1" x14ac:dyDescent="0.3">
      <c r="A1083" s="8" t="s">
        <v>29</v>
      </c>
      <c r="B1083" s="11" t="s">
        <v>4217</v>
      </c>
      <c r="C1083" s="8" t="s">
        <v>3732</v>
      </c>
      <c r="D1083" s="12" t="s">
        <v>1116</v>
      </c>
      <c r="E1083" s="5" t="s">
        <v>89</v>
      </c>
      <c r="F1083" s="6">
        <v>94</v>
      </c>
      <c r="G1083" s="14" t="s">
        <v>3583</v>
      </c>
      <c r="H1083" s="15" t="s">
        <v>3584</v>
      </c>
      <c r="I1083" s="8" t="s">
        <v>696</v>
      </c>
      <c r="J1083" s="8" t="s">
        <v>3585</v>
      </c>
      <c r="K1083" s="8">
        <v>2300</v>
      </c>
      <c r="L1083" s="8" t="s">
        <v>669</v>
      </c>
      <c r="M1083" s="8" t="s">
        <v>3586</v>
      </c>
      <c r="N1083" s="11" t="s">
        <v>1523</v>
      </c>
      <c r="O1083" s="8" t="s">
        <v>1524</v>
      </c>
      <c r="P1083" s="8" t="s">
        <v>1332</v>
      </c>
      <c r="Q1083" s="8" t="s">
        <v>1065</v>
      </c>
      <c r="R1083" s="11" t="s">
        <v>1066</v>
      </c>
      <c r="S1083" s="11" t="s">
        <v>1066</v>
      </c>
      <c r="T1083" s="25" t="s">
        <v>1064</v>
      </c>
      <c r="U1083" s="1" t="s">
        <v>1108</v>
      </c>
      <c r="V1083" s="25" t="s">
        <v>1176</v>
      </c>
      <c r="W1083" s="8" t="s">
        <v>1243</v>
      </c>
      <c r="X1083" s="10">
        <v>0.41666666666666669</v>
      </c>
      <c r="Y1083" s="9">
        <v>0.45833333333333331</v>
      </c>
      <c r="Z1083" s="10">
        <v>4.1666666666666664E-2</v>
      </c>
      <c r="AA1083" s="6">
        <v>1</v>
      </c>
      <c r="AB1083" s="8">
        <v>2</v>
      </c>
      <c r="AC1083" s="9">
        <f t="shared" si="87"/>
        <v>4.1666666666666664E-2</v>
      </c>
      <c r="AD1083" s="7">
        <f t="shared" si="88"/>
        <v>8.3333333333333329E-2</v>
      </c>
    </row>
    <row r="1084" spans="1:30" s="30" customFormat="1" x14ac:dyDescent="0.3">
      <c r="A1084" s="8" t="s">
        <v>29</v>
      </c>
      <c r="B1084" s="11" t="s">
        <v>4217</v>
      </c>
      <c r="C1084" s="8" t="s">
        <v>3732</v>
      </c>
      <c r="D1084" s="13" t="s">
        <v>1414</v>
      </c>
      <c r="E1084" s="5" t="s">
        <v>58</v>
      </c>
      <c r="F1084" s="6">
        <v>1267</v>
      </c>
      <c r="G1084" s="14" t="s">
        <v>3587</v>
      </c>
      <c r="H1084" s="15" t="s">
        <v>3588</v>
      </c>
      <c r="I1084" s="8" t="s">
        <v>670</v>
      </c>
      <c r="J1084" s="8" t="s">
        <v>3589</v>
      </c>
      <c r="K1084" s="8">
        <v>356</v>
      </c>
      <c r="L1084" s="8" t="s">
        <v>669</v>
      </c>
      <c r="M1084" s="8" t="s">
        <v>3590</v>
      </c>
      <c r="N1084" s="11" t="s">
        <v>1523</v>
      </c>
      <c r="O1084" s="8" t="s">
        <v>1524</v>
      </c>
      <c r="P1084" s="8" t="s">
        <v>1332</v>
      </c>
      <c r="Q1084" s="8" t="s">
        <v>1065</v>
      </c>
      <c r="R1084" s="1" t="s">
        <v>4317</v>
      </c>
      <c r="S1084" s="1" t="s">
        <v>4317</v>
      </c>
      <c r="T1084" s="25" t="s">
        <v>1064</v>
      </c>
      <c r="U1084" s="1" t="s">
        <v>1108</v>
      </c>
      <c r="V1084" s="25" t="s">
        <v>1176</v>
      </c>
      <c r="W1084" s="8" t="s">
        <v>1107</v>
      </c>
      <c r="X1084" s="10">
        <v>0.45833333333333331</v>
      </c>
      <c r="Y1084" s="9">
        <v>0.54166666666666663</v>
      </c>
      <c r="Z1084" s="10">
        <v>8.3333333333333329E-2</v>
      </c>
      <c r="AA1084" s="6">
        <v>1</v>
      </c>
      <c r="AB1084" s="8">
        <v>2</v>
      </c>
      <c r="AC1084" s="9">
        <f t="shared" si="87"/>
        <v>8.3333333333333329E-2</v>
      </c>
      <c r="AD1084" s="7">
        <f t="shared" si="88"/>
        <v>0.16666666666666666</v>
      </c>
    </row>
    <row r="1085" spans="1:30" s="30" customFormat="1" x14ac:dyDescent="0.3">
      <c r="A1085" s="8" t="s">
        <v>29</v>
      </c>
      <c r="B1085" s="11" t="s">
        <v>4217</v>
      </c>
      <c r="C1085" s="8" t="s">
        <v>3732</v>
      </c>
      <c r="D1085" s="13" t="s">
        <v>1414</v>
      </c>
      <c r="E1085" s="5" t="s">
        <v>58</v>
      </c>
      <c r="F1085" s="6">
        <v>1113</v>
      </c>
      <c r="G1085" s="14" t="s">
        <v>3591</v>
      </c>
      <c r="H1085" s="15" t="s">
        <v>3592</v>
      </c>
      <c r="I1085" s="8" t="s">
        <v>670</v>
      </c>
      <c r="J1085" s="8" t="s">
        <v>3593</v>
      </c>
      <c r="K1085" s="8">
        <v>327</v>
      </c>
      <c r="L1085" s="8" t="s">
        <v>669</v>
      </c>
      <c r="M1085" s="8" t="s">
        <v>3594</v>
      </c>
      <c r="N1085" s="11" t="s">
        <v>1523</v>
      </c>
      <c r="O1085" s="8" t="s">
        <v>1524</v>
      </c>
      <c r="P1085" s="8" t="s">
        <v>1332</v>
      </c>
      <c r="Q1085" s="8" t="s">
        <v>1065</v>
      </c>
      <c r="R1085" s="1" t="s">
        <v>4317</v>
      </c>
      <c r="S1085" s="1" t="s">
        <v>4317</v>
      </c>
      <c r="T1085" s="25" t="s">
        <v>1064</v>
      </c>
      <c r="U1085" s="1" t="s">
        <v>1108</v>
      </c>
      <c r="V1085" s="25" t="s">
        <v>1176</v>
      </c>
      <c r="W1085" s="8" t="s">
        <v>1107</v>
      </c>
      <c r="X1085" s="10">
        <v>0.58333333333333337</v>
      </c>
      <c r="Y1085" s="9">
        <v>0.64583333333333337</v>
      </c>
      <c r="Z1085" s="10">
        <v>6.25E-2</v>
      </c>
      <c r="AA1085" s="6">
        <v>1</v>
      </c>
      <c r="AB1085" s="8">
        <v>2</v>
      </c>
      <c r="AC1085" s="9">
        <f t="shared" si="87"/>
        <v>6.25E-2</v>
      </c>
      <c r="AD1085" s="7">
        <f t="shared" si="88"/>
        <v>0.125</v>
      </c>
    </row>
    <row r="1086" spans="1:30" s="30" customFormat="1" x14ac:dyDescent="0.3">
      <c r="A1086" s="8" t="s">
        <v>29</v>
      </c>
      <c r="B1086" s="11" t="s">
        <v>4217</v>
      </c>
      <c r="C1086" s="8" t="s">
        <v>3732</v>
      </c>
      <c r="D1086" s="41" t="s">
        <v>1712</v>
      </c>
      <c r="E1086" s="5" t="s">
        <v>100</v>
      </c>
      <c r="F1086" s="6">
        <v>736</v>
      </c>
      <c r="G1086" s="14" t="s">
        <v>3595</v>
      </c>
      <c r="H1086" s="15" t="s">
        <v>3596</v>
      </c>
      <c r="I1086" s="8" t="s">
        <v>699</v>
      </c>
      <c r="J1086" s="8" t="s">
        <v>3589</v>
      </c>
      <c r="K1086" s="8">
        <v>554</v>
      </c>
      <c r="L1086" s="8" t="s">
        <v>669</v>
      </c>
      <c r="M1086" s="8" t="s">
        <v>3590</v>
      </c>
      <c r="N1086" s="11" t="s">
        <v>1523</v>
      </c>
      <c r="O1086" s="8" t="s">
        <v>1524</v>
      </c>
      <c r="P1086" s="8" t="s">
        <v>1332</v>
      </c>
      <c r="Q1086" s="8" t="s">
        <v>1065</v>
      </c>
      <c r="R1086" s="11" t="s">
        <v>3053</v>
      </c>
      <c r="S1086" s="11" t="s">
        <v>3053</v>
      </c>
      <c r="T1086" s="25" t="s">
        <v>1064</v>
      </c>
      <c r="U1086" s="1" t="s">
        <v>1108</v>
      </c>
      <c r="V1086" s="25" t="s">
        <v>1176</v>
      </c>
      <c r="W1086" s="8" t="s">
        <v>1107</v>
      </c>
      <c r="X1086" s="10">
        <v>0.64583333333333337</v>
      </c>
      <c r="Y1086" s="9">
        <v>0.70833333333333337</v>
      </c>
      <c r="Z1086" s="10">
        <v>6.25E-2</v>
      </c>
      <c r="AA1086" s="6">
        <v>1</v>
      </c>
      <c r="AB1086" s="8">
        <v>2</v>
      </c>
      <c r="AC1086" s="9">
        <f t="shared" si="87"/>
        <v>6.25E-2</v>
      </c>
      <c r="AD1086" s="7">
        <f t="shared" si="88"/>
        <v>0.125</v>
      </c>
    </row>
    <row r="1087" spans="1:30" s="30" customFormat="1" x14ac:dyDescent="0.3">
      <c r="A1087" s="8" t="s">
        <v>29</v>
      </c>
      <c r="B1087" s="11" t="s">
        <v>4217</v>
      </c>
      <c r="C1087" s="8" t="s">
        <v>3732</v>
      </c>
      <c r="D1087" s="41" t="s">
        <v>1712</v>
      </c>
      <c r="E1087" s="5" t="s">
        <v>100</v>
      </c>
      <c r="F1087" s="6">
        <v>744</v>
      </c>
      <c r="G1087" s="14" t="s">
        <v>3597</v>
      </c>
      <c r="H1087" s="15" t="s">
        <v>3598</v>
      </c>
      <c r="I1087" s="8" t="s">
        <v>699</v>
      </c>
      <c r="J1087" s="8" t="s">
        <v>3599</v>
      </c>
      <c r="K1087" s="8">
        <v>420</v>
      </c>
      <c r="L1087" s="8" t="s">
        <v>669</v>
      </c>
      <c r="M1087" s="8" t="s">
        <v>3600</v>
      </c>
      <c r="N1087" s="11" t="s">
        <v>1523</v>
      </c>
      <c r="O1087" s="8" t="s">
        <v>1524</v>
      </c>
      <c r="P1087" s="8" t="s">
        <v>1332</v>
      </c>
      <c r="Q1087" s="8" t="s">
        <v>1065</v>
      </c>
      <c r="R1087" s="11" t="s">
        <v>3053</v>
      </c>
      <c r="S1087" s="11" t="s">
        <v>3053</v>
      </c>
      <c r="T1087" s="25" t="s">
        <v>1064</v>
      </c>
      <c r="U1087" s="1" t="s">
        <v>1108</v>
      </c>
      <c r="V1087" s="25" t="s">
        <v>1177</v>
      </c>
      <c r="W1087" s="8" t="s">
        <v>1243</v>
      </c>
      <c r="X1087" s="10">
        <v>0.33333333333333298</v>
      </c>
      <c r="Y1087" s="9">
        <v>0.375</v>
      </c>
      <c r="Z1087" s="10">
        <v>4.1666666666666664E-2</v>
      </c>
      <c r="AA1087" s="6">
        <v>1</v>
      </c>
      <c r="AB1087" s="8">
        <v>2</v>
      </c>
      <c r="AC1087" s="9">
        <f t="shared" si="87"/>
        <v>4.1666666666666664E-2</v>
      </c>
      <c r="AD1087" s="7">
        <f t="shared" si="88"/>
        <v>8.3333333333333329E-2</v>
      </c>
    </row>
    <row r="1088" spans="1:30" s="30" customFormat="1" x14ac:dyDescent="0.3">
      <c r="A1088" s="8" t="s">
        <v>29</v>
      </c>
      <c r="B1088" s="11" t="s">
        <v>4217</v>
      </c>
      <c r="C1088" s="8" t="s">
        <v>3732</v>
      </c>
      <c r="D1088" s="41" t="s">
        <v>1712</v>
      </c>
      <c r="E1088" s="5" t="s">
        <v>100</v>
      </c>
      <c r="F1088" s="6">
        <v>790</v>
      </c>
      <c r="G1088" s="14" t="s">
        <v>3601</v>
      </c>
      <c r="H1088" s="15" t="s">
        <v>3602</v>
      </c>
      <c r="I1088" s="8" t="s">
        <v>699</v>
      </c>
      <c r="J1088" s="8" t="s">
        <v>3603</v>
      </c>
      <c r="K1088" s="8">
        <v>72</v>
      </c>
      <c r="L1088" s="8" t="s">
        <v>669</v>
      </c>
      <c r="M1088" s="8" t="s">
        <v>3604</v>
      </c>
      <c r="N1088" s="11" t="s">
        <v>1523</v>
      </c>
      <c r="O1088" s="8" t="s">
        <v>1524</v>
      </c>
      <c r="P1088" s="8" t="s">
        <v>1332</v>
      </c>
      <c r="Q1088" s="8" t="s">
        <v>1065</v>
      </c>
      <c r="R1088" s="11" t="s">
        <v>3053</v>
      </c>
      <c r="S1088" s="11" t="s">
        <v>3053</v>
      </c>
      <c r="T1088" s="25" t="s">
        <v>1064</v>
      </c>
      <c r="U1088" s="1" t="s">
        <v>1108</v>
      </c>
      <c r="V1088" s="25" t="s">
        <v>1177</v>
      </c>
      <c r="W1088" s="8" t="s">
        <v>1243</v>
      </c>
      <c r="X1088" s="10">
        <v>0.375</v>
      </c>
      <c r="Y1088" s="9">
        <v>0.41666666666666669</v>
      </c>
      <c r="Z1088" s="10">
        <v>4.1666666666666664E-2</v>
      </c>
      <c r="AA1088" s="6">
        <v>1</v>
      </c>
      <c r="AB1088" s="8">
        <v>2</v>
      </c>
      <c r="AC1088" s="9">
        <f t="shared" si="87"/>
        <v>4.1666666666666664E-2</v>
      </c>
      <c r="AD1088" s="7">
        <f t="shared" si="88"/>
        <v>8.3333333333333329E-2</v>
      </c>
    </row>
    <row r="1089" spans="1:30" s="30" customFormat="1" x14ac:dyDescent="0.3">
      <c r="A1089" s="8" t="s">
        <v>29</v>
      </c>
      <c r="B1089" s="11" t="s">
        <v>4217</v>
      </c>
      <c r="C1089" s="8" t="s">
        <v>3732</v>
      </c>
      <c r="D1089" s="13" t="s">
        <v>1728</v>
      </c>
      <c r="E1089" s="5" t="s">
        <v>1330</v>
      </c>
      <c r="F1089" s="6">
        <v>113</v>
      </c>
      <c r="G1089" s="14" t="s">
        <v>3605</v>
      </c>
      <c r="H1089" s="15" t="s">
        <v>3606</v>
      </c>
      <c r="I1089" s="8" t="s">
        <v>1732</v>
      </c>
      <c r="J1089" s="8" t="s">
        <v>3593</v>
      </c>
      <c r="K1089" s="8">
        <v>137</v>
      </c>
      <c r="L1089" s="8" t="s">
        <v>669</v>
      </c>
      <c r="M1089" s="8" t="s">
        <v>3594</v>
      </c>
      <c r="N1089" s="11" t="s">
        <v>1523</v>
      </c>
      <c r="O1089" s="8" t="s">
        <v>1524</v>
      </c>
      <c r="P1089" s="8" t="s">
        <v>1332</v>
      </c>
      <c r="Q1089" s="8" t="s">
        <v>1065</v>
      </c>
      <c r="R1089" s="11" t="s">
        <v>1560</v>
      </c>
      <c r="S1089" s="11" t="s">
        <v>1560</v>
      </c>
      <c r="T1089" s="25" t="s">
        <v>1064</v>
      </c>
      <c r="U1089" s="1" t="s">
        <v>1108</v>
      </c>
      <c r="V1089" s="25" t="s">
        <v>1177</v>
      </c>
      <c r="W1089" s="8" t="s">
        <v>1243</v>
      </c>
      <c r="X1089" s="10">
        <v>0.41666666666666669</v>
      </c>
      <c r="Y1089" s="9">
        <v>4.1666666666666664E-2</v>
      </c>
      <c r="Z1089" s="10">
        <v>4.1666666666666664E-2</v>
      </c>
      <c r="AA1089" s="6">
        <v>1</v>
      </c>
      <c r="AB1089" s="8">
        <v>2</v>
      </c>
      <c r="AC1089" s="9">
        <f t="shared" si="87"/>
        <v>4.1666666666666664E-2</v>
      </c>
      <c r="AD1089" s="7">
        <f t="shared" si="88"/>
        <v>8.3333333333333329E-2</v>
      </c>
    </row>
    <row r="1090" spans="1:30" s="30" customFormat="1" x14ac:dyDescent="0.3">
      <c r="A1090" s="8" t="s">
        <v>29</v>
      </c>
      <c r="B1090" s="11" t="s">
        <v>4217</v>
      </c>
      <c r="C1090" s="8" t="s">
        <v>3732</v>
      </c>
      <c r="D1090" s="13" t="s">
        <v>1421</v>
      </c>
      <c r="E1090" s="5" t="s">
        <v>59</v>
      </c>
      <c r="F1090" s="6">
        <v>469</v>
      </c>
      <c r="G1090" s="14" t="s">
        <v>3607</v>
      </c>
      <c r="H1090" s="15" t="s">
        <v>3608</v>
      </c>
      <c r="I1090" s="11" t="s">
        <v>673</v>
      </c>
      <c r="J1090" s="11" t="s">
        <v>3593</v>
      </c>
      <c r="K1090" s="11">
        <v>37</v>
      </c>
      <c r="L1090" s="11" t="s">
        <v>669</v>
      </c>
      <c r="M1090" s="11" t="s">
        <v>3594</v>
      </c>
      <c r="N1090" s="11" t="s">
        <v>1523</v>
      </c>
      <c r="O1090" s="11" t="s">
        <v>1524</v>
      </c>
      <c r="P1090" s="11" t="s">
        <v>1332</v>
      </c>
      <c r="Q1090" s="11" t="s">
        <v>1065</v>
      </c>
      <c r="R1090" s="11" t="s">
        <v>1066</v>
      </c>
      <c r="S1090" s="11" t="s">
        <v>1066</v>
      </c>
      <c r="T1090" s="25" t="s">
        <v>1064</v>
      </c>
      <c r="U1090" s="1" t="s">
        <v>1108</v>
      </c>
      <c r="V1090" s="25" t="s">
        <v>1177</v>
      </c>
      <c r="W1090" s="8" t="s">
        <v>1107</v>
      </c>
      <c r="X1090" s="10">
        <v>0.45833333333333331</v>
      </c>
      <c r="Y1090" s="9">
        <v>0.5</v>
      </c>
      <c r="Z1090" s="10">
        <v>4.1666666666666664E-2</v>
      </c>
      <c r="AA1090" s="6">
        <v>1</v>
      </c>
      <c r="AB1090" s="8">
        <v>2</v>
      </c>
      <c r="AC1090" s="9">
        <f t="shared" si="87"/>
        <v>4.1666666666666664E-2</v>
      </c>
      <c r="AD1090" s="7">
        <f t="shared" si="88"/>
        <v>8.3333333333333329E-2</v>
      </c>
    </row>
    <row r="1091" spans="1:30" s="30" customFormat="1" x14ac:dyDescent="0.3">
      <c r="A1091" s="8" t="s">
        <v>29</v>
      </c>
      <c r="B1091" s="11" t="s">
        <v>4217</v>
      </c>
      <c r="C1091" s="8" t="s">
        <v>3732</v>
      </c>
      <c r="D1091" s="13" t="s">
        <v>1421</v>
      </c>
      <c r="E1091" s="5" t="s">
        <v>59</v>
      </c>
      <c r="F1091" s="6">
        <v>154</v>
      </c>
      <c r="G1091" s="14" t="s">
        <v>3607</v>
      </c>
      <c r="H1091" s="15" t="s">
        <v>3609</v>
      </c>
      <c r="I1091" s="11" t="s">
        <v>673</v>
      </c>
      <c r="J1091" s="11" t="s">
        <v>3593</v>
      </c>
      <c r="K1091" s="11">
        <v>145</v>
      </c>
      <c r="L1091" s="11" t="s">
        <v>669</v>
      </c>
      <c r="M1091" s="11" t="s">
        <v>3594</v>
      </c>
      <c r="N1091" s="11" t="s">
        <v>1523</v>
      </c>
      <c r="O1091" s="11" t="s">
        <v>1524</v>
      </c>
      <c r="P1091" s="11" t="s">
        <v>1332</v>
      </c>
      <c r="Q1091" s="11" t="s">
        <v>1065</v>
      </c>
      <c r="R1091" s="11" t="s">
        <v>1066</v>
      </c>
      <c r="S1091" s="11" t="s">
        <v>1066</v>
      </c>
      <c r="T1091" s="25" t="s">
        <v>1064</v>
      </c>
      <c r="U1091" s="1" t="s">
        <v>1108</v>
      </c>
      <c r="V1091" s="25" t="s">
        <v>1177</v>
      </c>
      <c r="W1091" s="8" t="s">
        <v>1107</v>
      </c>
      <c r="X1091" s="10">
        <v>0.54166666666666663</v>
      </c>
      <c r="Y1091" s="9">
        <v>0.625</v>
      </c>
      <c r="Z1091" s="10">
        <v>8.3333333333333329E-2</v>
      </c>
      <c r="AA1091" s="6">
        <v>1</v>
      </c>
      <c r="AB1091" s="8">
        <v>2</v>
      </c>
      <c r="AC1091" s="9">
        <f t="shared" si="87"/>
        <v>8.3333333333333329E-2</v>
      </c>
      <c r="AD1091" s="7">
        <f t="shared" si="88"/>
        <v>0.16666666666666666</v>
      </c>
    </row>
    <row r="1092" spans="1:30" s="30" customFormat="1" x14ac:dyDescent="0.3">
      <c r="A1092" s="8" t="s">
        <v>29</v>
      </c>
      <c r="B1092" s="11" t="s">
        <v>4217</v>
      </c>
      <c r="C1092" s="8" t="s">
        <v>3732</v>
      </c>
      <c r="D1092" s="13" t="s">
        <v>1421</v>
      </c>
      <c r="E1092" s="5" t="s">
        <v>59</v>
      </c>
      <c r="F1092" s="6">
        <v>112</v>
      </c>
      <c r="G1092" s="14" t="s">
        <v>3607</v>
      </c>
      <c r="H1092" s="15" t="s">
        <v>3610</v>
      </c>
      <c r="I1092" s="11" t="s">
        <v>673</v>
      </c>
      <c r="J1092" s="11" t="s">
        <v>3593</v>
      </c>
      <c r="K1092" s="11">
        <v>235</v>
      </c>
      <c r="L1092" s="11" t="s">
        <v>669</v>
      </c>
      <c r="M1092" s="11" t="s">
        <v>3594</v>
      </c>
      <c r="N1092" s="11" t="s">
        <v>1523</v>
      </c>
      <c r="O1092" s="11" t="s">
        <v>1524</v>
      </c>
      <c r="P1092" s="11" t="s">
        <v>1332</v>
      </c>
      <c r="Q1092" s="11" t="s">
        <v>1065</v>
      </c>
      <c r="R1092" s="11" t="s">
        <v>1066</v>
      </c>
      <c r="S1092" s="11" t="s">
        <v>1066</v>
      </c>
      <c r="T1092" s="25" t="s">
        <v>1064</v>
      </c>
      <c r="U1092" s="1" t="s">
        <v>1108</v>
      </c>
      <c r="V1092" s="25" t="s">
        <v>1177</v>
      </c>
      <c r="W1092" s="8" t="s">
        <v>1107</v>
      </c>
      <c r="X1092" s="10">
        <v>0.625</v>
      </c>
      <c r="Y1092" s="9">
        <v>0.70833333333333304</v>
      </c>
      <c r="Z1092" s="10">
        <v>8.3333333333333329E-2</v>
      </c>
      <c r="AA1092" s="6">
        <v>1</v>
      </c>
      <c r="AB1092" s="8">
        <v>2</v>
      </c>
      <c r="AC1092" s="9">
        <f t="shared" si="87"/>
        <v>8.3333333333333329E-2</v>
      </c>
      <c r="AD1092" s="7">
        <f t="shared" si="88"/>
        <v>0.16666666666666666</v>
      </c>
    </row>
    <row r="1093" spans="1:30" s="30" customFormat="1" x14ac:dyDescent="0.3">
      <c r="A1093" s="8" t="s">
        <v>29</v>
      </c>
      <c r="B1093" s="11" t="s">
        <v>4217</v>
      </c>
      <c r="C1093" s="8" t="s">
        <v>3732</v>
      </c>
      <c r="D1093" s="13" t="s">
        <v>1414</v>
      </c>
      <c r="E1093" s="5" t="s">
        <v>58</v>
      </c>
      <c r="F1093" s="6">
        <v>1481</v>
      </c>
      <c r="G1093" s="14" t="s">
        <v>3611</v>
      </c>
      <c r="H1093" s="15" t="s">
        <v>3612</v>
      </c>
      <c r="I1093" s="8" t="s">
        <v>670</v>
      </c>
      <c r="J1093" s="8" t="s">
        <v>3613</v>
      </c>
      <c r="K1093" s="8">
        <v>2399</v>
      </c>
      <c r="L1093" s="8" t="s">
        <v>3614</v>
      </c>
      <c r="M1093" s="8" t="s">
        <v>3615</v>
      </c>
      <c r="N1093" s="11" t="s">
        <v>1523</v>
      </c>
      <c r="O1093" s="8" t="s">
        <v>1524</v>
      </c>
      <c r="P1093" s="8" t="s">
        <v>1332</v>
      </c>
      <c r="Q1093" s="8" t="s">
        <v>1065</v>
      </c>
      <c r="R1093" s="1" t="s">
        <v>4317</v>
      </c>
      <c r="S1093" s="1" t="s">
        <v>4317</v>
      </c>
      <c r="T1093" s="25" t="s">
        <v>1067</v>
      </c>
      <c r="U1093" s="1" t="s">
        <v>1108</v>
      </c>
      <c r="V1093" s="25" t="s">
        <v>1175</v>
      </c>
      <c r="W1093" s="8" t="s">
        <v>1243</v>
      </c>
      <c r="X1093" s="10">
        <v>0.375</v>
      </c>
      <c r="Y1093" s="9">
        <v>0.41666666666666669</v>
      </c>
      <c r="Z1093" s="10">
        <v>4.1666666666666664E-2</v>
      </c>
      <c r="AA1093" s="6">
        <v>1</v>
      </c>
      <c r="AB1093" s="8">
        <v>2</v>
      </c>
      <c r="AC1093" s="9">
        <f t="shared" si="87"/>
        <v>4.1666666666666664E-2</v>
      </c>
      <c r="AD1093" s="7">
        <f t="shared" si="88"/>
        <v>8.3333333333333329E-2</v>
      </c>
    </row>
    <row r="1094" spans="1:30" s="30" customFormat="1" x14ac:dyDescent="0.3">
      <c r="A1094" s="8" t="s">
        <v>29</v>
      </c>
      <c r="B1094" s="11" t="s">
        <v>4217</v>
      </c>
      <c r="C1094" s="8" t="s">
        <v>3732</v>
      </c>
      <c r="D1094" s="13" t="s">
        <v>1728</v>
      </c>
      <c r="E1094" s="5" t="s">
        <v>1330</v>
      </c>
      <c r="F1094" s="6">
        <v>145</v>
      </c>
      <c r="G1094" s="14" t="s">
        <v>3616</v>
      </c>
      <c r="H1094" s="15" t="s">
        <v>3617</v>
      </c>
      <c r="I1094" s="8" t="s">
        <v>1732</v>
      </c>
      <c r="J1094" s="8" t="s">
        <v>3613</v>
      </c>
      <c r="K1094" s="8">
        <v>2491</v>
      </c>
      <c r="L1094" s="8" t="s">
        <v>3618</v>
      </c>
      <c r="M1094" s="8" t="s">
        <v>3615</v>
      </c>
      <c r="N1094" s="11" t="s">
        <v>1523</v>
      </c>
      <c r="O1094" s="8" t="s">
        <v>1524</v>
      </c>
      <c r="P1094" s="8" t="s">
        <v>1332</v>
      </c>
      <c r="Q1094" s="8" t="s">
        <v>1065</v>
      </c>
      <c r="R1094" s="11" t="s">
        <v>1560</v>
      </c>
      <c r="S1094" s="11" t="s">
        <v>1560</v>
      </c>
      <c r="T1094" s="25" t="s">
        <v>1067</v>
      </c>
      <c r="U1094" s="1" t="s">
        <v>1108</v>
      </c>
      <c r="V1094" s="25" t="s">
        <v>1175</v>
      </c>
      <c r="W1094" s="8" t="s">
        <v>1243</v>
      </c>
      <c r="X1094" s="10">
        <v>0.41666666666666669</v>
      </c>
      <c r="Y1094" s="9">
        <v>0.45833333333333331</v>
      </c>
      <c r="Z1094" s="10">
        <v>4.1666666666666664E-2</v>
      </c>
      <c r="AA1094" s="6">
        <v>1</v>
      </c>
      <c r="AB1094" s="8">
        <v>2</v>
      </c>
      <c r="AC1094" s="9">
        <f t="shared" si="87"/>
        <v>4.1666666666666664E-2</v>
      </c>
      <c r="AD1094" s="7">
        <f t="shared" si="88"/>
        <v>8.3333333333333329E-2</v>
      </c>
    </row>
    <row r="1095" spans="1:30" s="30" customFormat="1" x14ac:dyDescent="0.3">
      <c r="A1095" s="8" t="s">
        <v>29</v>
      </c>
      <c r="B1095" s="11" t="s">
        <v>4217</v>
      </c>
      <c r="C1095" s="8" t="s">
        <v>3732</v>
      </c>
      <c r="D1095" s="13" t="s">
        <v>1421</v>
      </c>
      <c r="E1095" s="5" t="s">
        <v>59</v>
      </c>
      <c r="F1095" s="6">
        <v>920</v>
      </c>
      <c r="G1095" s="14" t="s">
        <v>3619</v>
      </c>
      <c r="H1095" s="15" t="s">
        <v>3620</v>
      </c>
      <c r="I1095" s="8" t="s">
        <v>673</v>
      </c>
      <c r="J1095" s="8" t="s">
        <v>3613</v>
      </c>
      <c r="K1095" s="8">
        <v>2469</v>
      </c>
      <c r="L1095" s="8" t="s">
        <v>3618</v>
      </c>
      <c r="M1095" s="8" t="s">
        <v>3615</v>
      </c>
      <c r="N1095" s="11" t="s">
        <v>1523</v>
      </c>
      <c r="O1095" s="8" t="s">
        <v>1524</v>
      </c>
      <c r="P1095" s="8" t="s">
        <v>1332</v>
      </c>
      <c r="Q1095" s="8" t="s">
        <v>1065</v>
      </c>
      <c r="R1095" s="11" t="s">
        <v>1066</v>
      </c>
      <c r="S1095" s="11" t="s">
        <v>1066</v>
      </c>
      <c r="T1095" s="25" t="s">
        <v>1067</v>
      </c>
      <c r="U1095" s="1" t="s">
        <v>1108</v>
      </c>
      <c r="V1095" s="25" t="s">
        <v>1175</v>
      </c>
      <c r="W1095" s="8" t="s">
        <v>1243</v>
      </c>
      <c r="X1095" s="10">
        <v>0.45833333333333331</v>
      </c>
      <c r="Y1095" s="9">
        <v>0.5</v>
      </c>
      <c r="Z1095" s="10">
        <v>4.1666666666666699E-2</v>
      </c>
      <c r="AA1095" s="6">
        <v>1</v>
      </c>
      <c r="AB1095" s="8">
        <v>2</v>
      </c>
      <c r="AC1095" s="9">
        <f t="shared" si="87"/>
        <v>4.1666666666666699E-2</v>
      </c>
      <c r="AD1095" s="7">
        <f t="shared" si="88"/>
        <v>8.3333333333333398E-2</v>
      </c>
    </row>
    <row r="1096" spans="1:30" s="30" customFormat="1" x14ac:dyDescent="0.3">
      <c r="A1096" s="8" t="s">
        <v>29</v>
      </c>
      <c r="B1096" s="11" t="s">
        <v>4217</v>
      </c>
      <c r="C1096" s="8" t="s">
        <v>3732</v>
      </c>
      <c r="D1096" s="13" t="s">
        <v>1414</v>
      </c>
      <c r="E1096" s="5" t="s">
        <v>58</v>
      </c>
      <c r="F1096" s="6">
        <v>1242</v>
      </c>
      <c r="G1096" s="14" t="s">
        <v>3621</v>
      </c>
      <c r="H1096" s="15" t="s">
        <v>3622</v>
      </c>
      <c r="I1096" s="8" t="s">
        <v>670</v>
      </c>
      <c r="J1096" s="8" t="s">
        <v>3623</v>
      </c>
      <c r="K1096" s="8">
        <v>3632</v>
      </c>
      <c r="L1096" s="8" t="s">
        <v>3624</v>
      </c>
      <c r="M1096" s="8" t="s">
        <v>3625</v>
      </c>
      <c r="N1096" s="11" t="s">
        <v>1523</v>
      </c>
      <c r="O1096" s="8" t="s">
        <v>1524</v>
      </c>
      <c r="P1096" s="8" t="s">
        <v>1332</v>
      </c>
      <c r="Q1096" s="8" t="s">
        <v>1065</v>
      </c>
      <c r="R1096" s="1" t="s">
        <v>4317</v>
      </c>
      <c r="S1096" s="1" t="s">
        <v>4317</v>
      </c>
      <c r="T1096" s="25" t="s">
        <v>1067</v>
      </c>
      <c r="U1096" s="1" t="s">
        <v>1108</v>
      </c>
      <c r="V1096" s="25" t="s">
        <v>1175</v>
      </c>
      <c r="W1096" s="8" t="s">
        <v>1107</v>
      </c>
      <c r="X1096" s="10">
        <v>0.54166666666666663</v>
      </c>
      <c r="Y1096" s="9">
        <v>0.625</v>
      </c>
      <c r="Z1096" s="10">
        <v>8.3333333333333329E-2</v>
      </c>
      <c r="AA1096" s="6">
        <v>1</v>
      </c>
      <c r="AB1096" s="8">
        <v>2</v>
      </c>
      <c r="AC1096" s="9">
        <f t="shared" si="87"/>
        <v>8.3333333333333329E-2</v>
      </c>
      <c r="AD1096" s="7">
        <f t="shared" si="88"/>
        <v>0.16666666666666666</v>
      </c>
    </row>
    <row r="1097" spans="1:30" s="30" customFormat="1" x14ac:dyDescent="0.3">
      <c r="A1097" s="8" t="s">
        <v>29</v>
      </c>
      <c r="B1097" s="11" t="s">
        <v>4217</v>
      </c>
      <c r="C1097" s="8" t="s">
        <v>3732</v>
      </c>
      <c r="D1097" s="41" t="s">
        <v>1712</v>
      </c>
      <c r="E1097" s="5" t="s">
        <v>100</v>
      </c>
      <c r="F1097" s="6">
        <v>994</v>
      </c>
      <c r="G1097" s="14" t="s">
        <v>3626</v>
      </c>
      <c r="H1097" s="15" t="s">
        <v>3627</v>
      </c>
      <c r="I1097" s="8" t="s">
        <v>699</v>
      </c>
      <c r="J1097" s="8" t="s">
        <v>3623</v>
      </c>
      <c r="K1097" s="8">
        <v>3330</v>
      </c>
      <c r="L1097" s="8" t="s">
        <v>3624</v>
      </c>
      <c r="M1097" s="8" t="s">
        <v>3625</v>
      </c>
      <c r="N1097" s="11" t="s">
        <v>1523</v>
      </c>
      <c r="O1097" s="8" t="s">
        <v>1524</v>
      </c>
      <c r="P1097" s="8" t="s">
        <v>1332</v>
      </c>
      <c r="Q1097" s="8" t="s">
        <v>1065</v>
      </c>
      <c r="R1097" s="11" t="s">
        <v>3053</v>
      </c>
      <c r="S1097" s="11" t="s">
        <v>3053</v>
      </c>
      <c r="T1097" s="25" t="s">
        <v>1067</v>
      </c>
      <c r="U1097" s="1" t="s">
        <v>1108</v>
      </c>
      <c r="V1097" s="25" t="s">
        <v>1175</v>
      </c>
      <c r="W1097" s="8" t="s">
        <v>1107</v>
      </c>
      <c r="X1097" s="10">
        <v>0.625</v>
      </c>
      <c r="Y1097" s="9">
        <v>0.66666666666666663</v>
      </c>
      <c r="Z1097" s="10">
        <v>4.1666666666666699E-2</v>
      </c>
      <c r="AA1097" s="6">
        <v>1</v>
      </c>
      <c r="AB1097" s="8">
        <v>2</v>
      </c>
      <c r="AC1097" s="9">
        <f t="shared" si="87"/>
        <v>4.1666666666666699E-2</v>
      </c>
      <c r="AD1097" s="7">
        <f t="shared" si="88"/>
        <v>8.3333333333333398E-2</v>
      </c>
    </row>
    <row r="1098" spans="1:30" s="30" customFormat="1" x14ac:dyDescent="0.3">
      <c r="A1098" s="8" t="s">
        <v>29</v>
      </c>
      <c r="B1098" s="11" t="s">
        <v>4217</v>
      </c>
      <c r="C1098" s="8" t="s">
        <v>3732</v>
      </c>
      <c r="D1098" s="13" t="s">
        <v>1421</v>
      </c>
      <c r="E1098" s="5" t="s">
        <v>59</v>
      </c>
      <c r="F1098" s="6">
        <v>921</v>
      </c>
      <c r="G1098" s="14" t="s">
        <v>3628</v>
      </c>
      <c r="H1098" s="15" t="s">
        <v>3629</v>
      </c>
      <c r="I1098" s="8" t="s">
        <v>673</v>
      </c>
      <c r="J1098" s="8" t="s">
        <v>3623</v>
      </c>
      <c r="K1098" s="8">
        <v>3454</v>
      </c>
      <c r="L1098" s="8" t="s">
        <v>3624</v>
      </c>
      <c r="M1098" s="8" t="s">
        <v>3625</v>
      </c>
      <c r="N1098" s="11" t="s">
        <v>1523</v>
      </c>
      <c r="O1098" s="8" t="s">
        <v>1524</v>
      </c>
      <c r="P1098" s="8" t="s">
        <v>1332</v>
      </c>
      <c r="Q1098" s="8" t="s">
        <v>1065</v>
      </c>
      <c r="R1098" s="11" t="s">
        <v>1066</v>
      </c>
      <c r="S1098" s="11" t="s">
        <v>1066</v>
      </c>
      <c r="T1098" s="25" t="s">
        <v>1067</v>
      </c>
      <c r="U1098" s="1" t="s">
        <v>1108</v>
      </c>
      <c r="V1098" s="25" t="s">
        <v>1175</v>
      </c>
      <c r="W1098" s="8" t="s">
        <v>1107</v>
      </c>
      <c r="X1098" s="10">
        <v>0.66666666666666663</v>
      </c>
      <c r="Y1098" s="9">
        <v>0.75</v>
      </c>
      <c r="Z1098" s="10">
        <v>8.3333333333333329E-2</v>
      </c>
      <c r="AA1098" s="6">
        <v>1</v>
      </c>
      <c r="AB1098" s="8">
        <v>2</v>
      </c>
      <c r="AC1098" s="9">
        <f t="shared" si="87"/>
        <v>8.3333333333333329E-2</v>
      </c>
      <c r="AD1098" s="7">
        <f t="shared" si="88"/>
        <v>0.16666666666666666</v>
      </c>
    </row>
    <row r="1099" spans="1:30" s="30" customFormat="1" x14ac:dyDescent="0.3">
      <c r="A1099" s="8" t="s">
        <v>29</v>
      </c>
      <c r="B1099" s="11" t="s">
        <v>4217</v>
      </c>
      <c r="C1099" s="8" t="s">
        <v>3732</v>
      </c>
      <c r="D1099" s="13" t="s">
        <v>1414</v>
      </c>
      <c r="E1099" s="5" t="s">
        <v>58</v>
      </c>
      <c r="F1099" s="6">
        <v>1311</v>
      </c>
      <c r="G1099" s="14" t="s">
        <v>3630</v>
      </c>
      <c r="H1099" s="15" t="s">
        <v>3631</v>
      </c>
      <c r="I1099" s="8" t="s">
        <v>670</v>
      </c>
      <c r="J1099" s="8" t="s">
        <v>3632</v>
      </c>
      <c r="K1099" s="8">
        <v>6274</v>
      </c>
      <c r="L1099" s="8" t="s">
        <v>3633</v>
      </c>
      <c r="M1099" s="8" t="s">
        <v>3634</v>
      </c>
      <c r="N1099" s="11" t="s">
        <v>1523</v>
      </c>
      <c r="O1099" s="8" t="s">
        <v>1524</v>
      </c>
      <c r="P1099" s="8" t="s">
        <v>1332</v>
      </c>
      <c r="Q1099" s="8" t="s">
        <v>1065</v>
      </c>
      <c r="R1099" s="1" t="s">
        <v>4317</v>
      </c>
      <c r="S1099" s="1" t="s">
        <v>4317</v>
      </c>
      <c r="T1099" s="25" t="s">
        <v>1067</v>
      </c>
      <c r="U1099" s="1" t="s">
        <v>1108</v>
      </c>
      <c r="V1099" s="30" t="s">
        <v>1174</v>
      </c>
      <c r="W1099" s="8" t="s">
        <v>1243</v>
      </c>
      <c r="X1099" s="10">
        <v>0.375</v>
      </c>
      <c r="Y1099" s="9">
        <v>0.41666666666666669</v>
      </c>
      <c r="Z1099" s="10">
        <v>4.1666666666666664E-2</v>
      </c>
      <c r="AA1099" s="6">
        <v>1</v>
      </c>
      <c r="AB1099" s="8">
        <v>2</v>
      </c>
      <c r="AC1099" s="9">
        <f t="shared" si="87"/>
        <v>4.1666666666666664E-2</v>
      </c>
      <c r="AD1099" s="7">
        <f t="shared" si="88"/>
        <v>8.3333333333333329E-2</v>
      </c>
    </row>
    <row r="1100" spans="1:30" s="30" customFormat="1" x14ac:dyDescent="0.3">
      <c r="A1100" s="8" t="s">
        <v>29</v>
      </c>
      <c r="B1100" s="11" t="s">
        <v>4217</v>
      </c>
      <c r="C1100" s="8" t="s">
        <v>3732</v>
      </c>
      <c r="D1100" s="41" t="s">
        <v>1712</v>
      </c>
      <c r="E1100" s="5" t="s">
        <v>100</v>
      </c>
      <c r="F1100" s="6">
        <v>712</v>
      </c>
      <c r="G1100" s="14" t="s">
        <v>3635</v>
      </c>
      <c r="H1100" s="15" t="s">
        <v>3636</v>
      </c>
      <c r="I1100" s="8" t="s">
        <v>699</v>
      </c>
      <c r="J1100" s="8" t="s">
        <v>3632</v>
      </c>
      <c r="K1100" s="8">
        <v>5902</v>
      </c>
      <c r="L1100" s="8" t="s">
        <v>3633</v>
      </c>
      <c r="M1100" s="8" t="s">
        <v>3634</v>
      </c>
      <c r="N1100" s="11" t="s">
        <v>1523</v>
      </c>
      <c r="O1100" s="8" t="s">
        <v>1524</v>
      </c>
      <c r="P1100" s="8" t="s">
        <v>1332</v>
      </c>
      <c r="Q1100" s="8" t="s">
        <v>1065</v>
      </c>
      <c r="R1100" s="11" t="s">
        <v>3053</v>
      </c>
      <c r="S1100" s="11" t="s">
        <v>3053</v>
      </c>
      <c r="T1100" s="25" t="s">
        <v>1067</v>
      </c>
      <c r="U1100" s="1" t="s">
        <v>1108</v>
      </c>
      <c r="V1100" s="30" t="s">
        <v>1174</v>
      </c>
      <c r="W1100" s="8" t="s">
        <v>1243</v>
      </c>
      <c r="X1100" s="10">
        <v>0.41666666666666669</v>
      </c>
      <c r="Y1100" s="9">
        <v>0.45833333333333331</v>
      </c>
      <c r="Z1100" s="10">
        <v>4.1666666666666664E-2</v>
      </c>
      <c r="AA1100" s="6">
        <v>1</v>
      </c>
      <c r="AB1100" s="8">
        <v>2</v>
      </c>
      <c r="AC1100" s="9">
        <f t="shared" si="87"/>
        <v>4.1666666666666664E-2</v>
      </c>
      <c r="AD1100" s="7">
        <f t="shared" si="88"/>
        <v>8.3333333333333329E-2</v>
      </c>
    </row>
    <row r="1101" spans="1:30" s="33" customFormat="1" ht="14.5" x14ac:dyDescent="0.35">
      <c r="A1101" s="8" t="s">
        <v>29</v>
      </c>
      <c r="B1101" s="11" t="s">
        <v>4217</v>
      </c>
      <c r="C1101" s="8" t="s">
        <v>3732</v>
      </c>
      <c r="D1101" s="13" t="s">
        <v>1728</v>
      </c>
      <c r="E1101" s="5" t="s">
        <v>1330</v>
      </c>
      <c r="F1101" s="6">
        <v>477</v>
      </c>
      <c r="G1101" s="14" t="s">
        <v>3637</v>
      </c>
      <c r="H1101" s="15" t="s">
        <v>3638</v>
      </c>
      <c r="I1101" s="8" t="s">
        <v>1732</v>
      </c>
      <c r="J1101" s="8" t="s">
        <v>3632</v>
      </c>
      <c r="K1101" s="8">
        <v>5689</v>
      </c>
      <c r="L1101" s="8" t="s">
        <v>3633</v>
      </c>
      <c r="M1101" s="8" t="s">
        <v>3639</v>
      </c>
      <c r="N1101" s="11" t="s">
        <v>1523</v>
      </c>
      <c r="O1101" s="8" t="s">
        <v>1524</v>
      </c>
      <c r="P1101" s="8" t="s">
        <v>1332</v>
      </c>
      <c r="Q1101" s="8" t="s">
        <v>1065</v>
      </c>
      <c r="R1101" s="11" t="s">
        <v>1560</v>
      </c>
      <c r="S1101" s="11" t="s">
        <v>1560</v>
      </c>
      <c r="T1101" s="25" t="s">
        <v>1067</v>
      </c>
      <c r="U1101" s="1" t="s">
        <v>1108</v>
      </c>
      <c r="V1101" s="30" t="s">
        <v>1174</v>
      </c>
      <c r="W1101" s="8" t="s">
        <v>1243</v>
      </c>
      <c r="X1101" s="10">
        <v>0.45833333333333331</v>
      </c>
      <c r="Y1101" s="9">
        <v>0.5</v>
      </c>
      <c r="Z1101" s="10">
        <v>4.1666666666666664E-2</v>
      </c>
      <c r="AA1101" s="6">
        <v>1</v>
      </c>
      <c r="AB1101" s="8">
        <v>2</v>
      </c>
      <c r="AC1101" s="9">
        <f t="shared" si="87"/>
        <v>4.1666666666666664E-2</v>
      </c>
      <c r="AD1101" s="7">
        <f t="shared" si="88"/>
        <v>8.3333333333333329E-2</v>
      </c>
    </row>
    <row r="1102" spans="1:30" s="33" customFormat="1" ht="14.5" x14ac:dyDescent="0.35">
      <c r="A1102" s="8" t="s">
        <v>29</v>
      </c>
      <c r="B1102" s="11" t="s">
        <v>4217</v>
      </c>
      <c r="C1102" s="8" t="s">
        <v>3732</v>
      </c>
      <c r="D1102" s="13" t="s">
        <v>1421</v>
      </c>
      <c r="E1102" s="5" t="s">
        <v>59</v>
      </c>
      <c r="F1102" s="6">
        <v>111</v>
      </c>
      <c r="G1102" s="14" t="s">
        <v>3640</v>
      </c>
      <c r="H1102" s="15" t="s">
        <v>3641</v>
      </c>
      <c r="I1102" s="8" t="s">
        <v>673</v>
      </c>
      <c r="J1102" s="8" t="s">
        <v>3632</v>
      </c>
      <c r="K1102" s="8">
        <v>5899</v>
      </c>
      <c r="L1102" s="8" t="s">
        <v>3633</v>
      </c>
      <c r="M1102" s="8" t="s">
        <v>3639</v>
      </c>
      <c r="N1102" s="11" t="s">
        <v>1523</v>
      </c>
      <c r="O1102" s="8" t="s">
        <v>1524</v>
      </c>
      <c r="P1102" s="8" t="s">
        <v>1332</v>
      </c>
      <c r="Q1102" s="8" t="s">
        <v>1065</v>
      </c>
      <c r="R1102" s="11" t="s">
        <v>1066</v>
      </c>
      <c r="S1102" s="11" t="s">
        <v>1066</v>
      </c>
      <c r="T1102" s="25" t="s">
        <v>1067</v>
      </c>
      <c r="U1102" s="1" t="s">
        <v>1108</v>
      </c>
      <c r="V1102" s="30" t="s">
        <v>1174</v>
      </c>
      <c r="W1102" s="8" t="s">
        <v>1107</v>
      </c>
      <c r="X1102" s="10">
        <v>0.54166666666666663</v>
      </c>
      <c r="Y1102" s="9">
        <v>0.625</v>
      </c>
      <c r="Z1102" s="10">
        <v>8.3333333333333329E-2</v>
      </c>
      <c r="AA1102" s="6">
        <v>1</v>
      </c>
      <c r="AB1102" s="8">
        <v>2</v>
      </c>
      <c r="AC1102" s="9">
        <f t="shared" si="87"/>
        <v>8.3333333333333329E-2</v>
      </c>
      <c r="AD1102" s="7">
        <f t="shared" si="88"/>
        <v>0.16666666666666666</v>
      </c>
    </row>
    <row r="1103" spans="1:30" s="33" customFormat="1" ht="14.5" x14ac:dyDescent="0.35">
      <c r="A1103" s="8" t="s">
        <v>29</v>
      </c>
      <c r="B1103" s="11" t="s">
        <v>4217</v>
      </c>
      <c r="C1103" s="8" t="s">
        <v>3732</v>
      </c>
      <c r="D1103" s="41" t="s">
        <v>1678</v>
      </c>
      <c r="E1103" s="5" t="s">
        <v>195</v>
      </c>
      <c r="F1103" s="6">
        <v>36</v>
      </c>
      <c r="G1103" s="14" t="s">
        <v>3642</v>
      </c>
      <c r="H1103" s="15" t="s">
        <v>3643</v>
      </c>
      <c r="I1103" s="8" t="s">
        <v>721</v>
      </c>
      <c r="J1103" s="8" t="s">
        <v>3644</v>
      </c>
      <c r="K1103" s="8">
        <v>3488</v>
      </c>
      <c r="L1103" s="8" t="s">
        <v>3645</v>
      </c>
      <c r="M1103" s="68" t="s">
        <v>3646</v>
      </c>
      <c r="N1103" s="11" t="s">
        <v>1523</v>
      </c>
      <c r="O1103" s="8" t="s">
        <v>1524</v>
      </c>
      <c r="P1103" s="8" t="s">
        <v>1332</v>
      </c>
      <c r="Q1103" s="8" t="s">
        <v>1065</v>
      </c>
      <c r="R1103" s="11" t="s">
        <v>1066</v>
      </c>
      <c r="S1103" s="11" t="s">
        <v>1066</v>
      </c>
      <c r="T1103" s="25" t="s">
        <v>1067</v>
      </c>
      <c r="U1103" s="1" t="s">
        <v>1108</v>
      </c>
      <c r="V1103" s="30" t="s">
        <v>1174</v>
      </c>
      <c r="W1103" s="8" t="s">
        <v>1107</v>
      </c>
      <c r="X1103" s="10">
        <v>0.625</v>
      </c>
      <c r="Y1103" s="9">
        <v>0.75</v>
      </c>
      <c r="Z1103" s="10">
        <v>0.125</v>
      </c>
      <c r="AA1103" s="6">
        <v>1</v>
      </c>
      <c r="AB1103" s="8">
        <v>2</v>
      </c>
      <c r="AC1103" s="9">
        <f t="shared" si="87"/>
        <v>0.125</v>
      </c>
      <c r="AD1103" s="7">
        <f t="shared" si="88"/>
        <v>0.25</v>
      </c>
    </row>
    <row r="1104" spans="1:30" s="33" customFormat="1" ht="14.5" x14ac:dyDescent="0.35">
      <c r="A1104" s="8" t="s">
        <v>29</v>
      </c>
      <c r="B1104" s="11" t="s">
        <v>4217</v>
      </c>
      <c r="C1104" s="8" t="s">
        <v>3732</v>
      </c>
      <c r="D1104" s="12" t="s">
        <v>1116</v>
      </c>
      <c r="E1104" s="5" t="s">
        <v>89</v>
      </c>
      <c r="F1104" s="6">
        <v>1264</v>
      </c>
      <c r="G1104" s="14" t="s">
        <v>3647</v>
      </c>
      <c r="H1104" s="15" t="s">
        <v>3648</v>
      </c>
      <c r="I1104" s="8" t="s">
        <v>696</v>
      </c>
      <c r="J1104" s="8" t="s">
        <v>3649</v>
      </c>
      <c r="K1104" s="8">
        <v>600</v>
      </c>
      <c r="L1104" s="8" t="s">
        <v>3650</v>
      </c>
      <c r="M1104" s="8" t="s">
        <v>3651</v>
      </c>
      <c r="N1104" s="11" t="s">
        <v>1523</v>
      </c>
      <c r="O1104" s="8" t="s">
        <v>1524</v>
      </c>
      <c r="P1104" s="8" t="s">
        <v>1332</v>
      </c>
      <c r="Q1104" s="8" t="s">
        <v>1065</v>
      </c>
      <c r="R1104" s="11" t="s">
        <v>1066</v>
      </c>
      <c r="S1104" s="11" t="s">
        <v>1066</v>
      </c>
      <c r="T1104" s="25" t="s">
        <v>1069</v>
      </c>
      <c r="U1104" s="1" t="s">
        <v>1105</v>
      </c>
      <c r="V1104" s="44" t="s">
        <v>1171</v>
      </c>
      <c r="W1104" s="8" t="s">
        <v>1243</v>
      </c>
      <c r="X1104" s="10">
        <v>0.33333333333333298</v>
      </c>
      <c r="Y1104" s="9">
        <v>0.375</v>
      </c>
      <c r="Z1104" s="10">
        <v>4.1666666666666699E-2</v>
      </c>
      <c r="AA1104" s="6">
        <v>1</v>
      </c>
      <c r="AB1104" s="8">
        <v>4</v>
      </c>
      <c r="AC1104" s="9">
        <f t="shared" si="87"/>
        <v>4.1666666666666699E-2</v>
      </c>
      <c r="AD1104" s="7">
        <f t="shared" si="88"/>
        <v>0.1666666666666668</v>
      </c>
    </row>
    <row r="1105" spans="1:30" s="33" customFormat="1" ht="14.5" x14ac:dyDescent="0.35">
      <c r="A1105" s="8" t="s">
        <v>29</v>
      </c>
      <c r="B1105" s="11" t="s">
        <v>4217</v>
      </c>
      <c r="C1105" s="8" t="s">
        <v>3732</v>
      </c>
      <c r="D1105" s="13" t="s">
        <v>1421</v>
      </c>
      <c r="E1105" s="5" t="s">
        <v>59</v>
      </c>
      <c r="F1105" s="6">
        <v>1542</v>
      </c>
      <c r="G1105" s="14" t="s">
        <v>3652</v>
      </c>
      <c r="H1105" s="15" t="s">
        <v>3653</v>
      </c>
      <c r="I1105" s="8" t="s">
        <v>673</v>
      </c>
      <c r="J1105" s="8" t="s">
        <v>1926</v>
      </c>
      <c r="K1105" s="8">
        <v>4121</v>
      </c>
      <c r="L1105" s="8" t="s">
        <v>3650</v>
      </c>
      <c r="M1105" s="8" t="s">
        <v>3651</v>
      </c>
      <c r="N1105" s="11" t="s">
        <v>1523</v>
      </c>
      <c r="O1105" s="8" t="s">
        <v>1524</v>
      </c>
      <c r="P1105" s="8" t="s">
        <v>1332</v>
      </c>
      <c r="Q1105" s="8" t="s">
        <v>1065</v>
      </c>
      <c r="R1105" s="11" t="s">
        <v>1066</v>
      </c>
      <c r="S1105" s="11" t="s">
        <v>1066</v>
      </c>
      <c r="T1105" s="25" t="s">
        <v>1069</v>
      </c>
      <c r="U1105" s="1" t="s">
        <v>1105</v>
      </c>
      <c r="V1105" s="44" t="s">
        <v>1171</v>
      </c>
      <c r="W1105" s="8" t="s">
        <v>1243</v>
      </c>
      <c r="X1105" s="10">
        <v>0.375</v>
      </c>
      <c r="Y1105" s="9">
        <v>0.4375</v>
      </c>
      <c r="Z1105" s="10">
        <v>6.25E-2</v>
      </c>
      <c r="AA1105" s="6">
        <v>1</v>
      </c>
      <c r="AB1105" s="8">
        <v>4</v>
      </c>
      <c r="AC1105" s="9">
        <f t="shared" si="87"/>
        <v>6.25E-2</v>
      </c>
      <c r="AD1105" s="7">
        <f t="shared" ref="AD1105:AD1122" si="89">AB1105*AC1105</f>
        <v>0.25</v>
      </c>
    </row>
    <row r="1106" spans="1:30" s="33" customFormat="1" ht="14.5" x14ac:dyDescent="0.35">
      <c r="A1106" s="8" t="s">
        <v>29</v>
      </c>
      <c r="B1106" s="11" t="s">
        <v>4217</v>
      </c>
      <c r="C1106" s="8" t="s">
        <v>3732</v>
      </c>
      <c r="D1106" s="41" t="s">
        <v>1678</v>
      </c>
      <c r="E1106" s="5" t="s">
        <v>195</v>
      </c>
      <c r="F1106" s="6">
        <v>50</v>
      </c>
      <c r="G1106" s="14" t="s">
        <v>3654</v>
      </c>
      <c r="H1106" s="15" t="s">
        <v>3655</v>
      </c>
      <c r="I1106" s="8" t="s">
        <v>721</v>
      </c>
      <c r="J1106" s="8" t="s">
        <v>3656</v>
      </c>
      <c r="K1106" s="8">
        <v>2211</v>
      </c>
      <c r="L1106" s="8" t="s">
        <v>1475</v>
      </c>
      <c r="M1106" s="68" t="s">
        <v>3657</v>
      </c>
      <c r="N1106" s="11" t="s">
        <v>1523</v>
      </c>
      <c r="O1106" s="8" t="s">
        <v>1524</v>
      </c>
      <c r="P1106" s="8" t="s">
        <v>1332</v>
      </c>
      <c r="Q1106" s="8" t="s">
        <v>1065</v>
      </c>
      <c r="R1106" s="11" t="s">
        <v>1066</v>
      </c>
      <c r="S1106" s="11" t="s">
        <v>1066</v>
      </c>
      <c r="T1106" s="25" t="s">
        <v>1069</v>
      </c>
      <c r="U1106" s="1" t="s">
        <v>1105</v>
      </c>
      <c r="V1106" s="44" t="s">
        <v>1171</v>
      </c>
      <c r="W1106" s="8" t="s">
        <v>1243</v>
      </c>
      <c r="X1106" s="10">
        <v>0.4375</v>
      </c>
      <c r="Y1106" s="9">
        <v>0.5</v>
      </c>
      <c r="Z1106" s="10">
        <v>6.25E-2</v>
      </c>
      <c r="AA1106" s="6">
        <v>1</v>
      </c>
      <c r="AB1106" s="8">
        <v>4</v>
      </c>
      <c r="AC1106" s="9">
        <f t="shared" si="87"/>
        <v>6.25E-2</v>
      </c>
      <c r="AD1106" s="7">
        <f t="shared" si="89"/>
        <v>0.25</v>
      </c>
    </row>
    <row r="1107" spans="1:30" s="33" customFormat="1" ht="14.5" x14ac:dyDescent="0.35">
      <c r="A1107" s="8" t="s">
        <v>29</v>
      </c>
      <c r="B1107" s="11" t="s">
        <v>4217</v>
      </c>
      <c r="C1107" s="8" t="s">
        <v>3732</v>
      </c>
      <c r="D1107" s="41" t="s">
        <v>1678</v>
      </c>
      <c r="E1107" s="5" t="s">
        <v>195</v>
      </c>
      <c r="F1107" s="6">
        <v>3</v>
      </c>
      <c r="G1107" s="14" t="s">
        <v>3658</v>
      </c>
      <c r="H1107" s="15" t="s">
        <v>3659</v>
      </c>
      <c r="I1107" s="8" t="s">
        <v>721</v>
      </c>
      <c r="J1107" s="8" t="s">
        <v>3660</v>
      </c>
      <c r="K1107" s="8">
        <v>2290</v>
      </c>
      <c r="L1107" s="8" t="s">
        <v>3661</v>
      </c>
      <c r="M1107" s="68" t="s">
        <v>3662</v>
      </c>
      <c r="N1107" s="11" t="s">
        <v>1523</v>
      </c>
      <c r="O1107" s="8" t="s">
        <v>1524</v>
      </c>
      <c r="P1107" s="8" t="s">
        <v>1332</v>
      </c>
      <c r="Q1107" s="8" t="s">
        <v>1065</v>
      </c>
      <c r="R1107" s="11" t="s">
        <v>1066</v>
      </c>
      <c r="S1107" s="11" t="s">
        <v>1066</v>
      </c>
      <c r="T1107" s="25" t="s">
        <v>1069</v>
      </c>
      <c r="U1107" s="1" t="s">
        <v>1105</v>
      </c>
      <c r="V1107" s="44" t="s">
        <v>1171</v>
      </c>
      <c r="W1107" s="8" t="s">
        <v>1107</v>
      </c>
      <c r="X1107" s="10">
        <v>0.54166666666666696</v>
      </c>
      <c r="Y1107" s="9">
        <v>0.60416666666666696</v>
      </c>
      <c r="Z1107" s="10">
        <v>6.25E-2</v>
      </c>
      <c r="AA1107" s="6">
        <v>1</v>
      </c>
      <c r="AB1107" s="8">
        <v>4</v>
      </c>
      <c r="AC1107" s="9">
        <f t="shared" si="87"/>
        <v>6.25E-2</v>
      </c>
      <c r="AD1107" s="7">
        <f t="shared" si="89"/>
        <v>0.25</v>
      </c>
    </row>
    <row r="1108" spans="1:30" s="33" customFormat="1" ht="14.5" x14ac:dyDescent="0.35">
      <c r="A1108" s="8" t="s">
        <v>29</v>
      </c>
      <c r="B1108" s="11" t="s">
        <v>4217</v>
      </c>
      <c r="C1108" s="8" t="s">
        <v>3732</v>
      </c>
      <c r="D1108" s="13" t="s">
        <v>1109</v>
      </c>
      <c r="E1108" s="5" t="s">
        <v>74</v>
      </c>
      <c r="F1108" s="6">
        <v>0</v>
      </c>
      <c r="G1108" s="14" t="s">
        <v>3663</v>
      </c>
      <c r="H1108" s="15" t="s">
        <v>3664</v>
      </c>
      <c r="I1108" s="8" t="s">
        <v>1463</v>
      </c>
      <c r="J1108" s="8" t="s">
        <v>3665</v>
      </c>
      <c r="K1108" s="8">
        <v>1210</v>
      </c>
      <c r="L1108" s="8" t="s">
        <v>3650</v>
      </c>
      <c r="M1108" s="8" t="s">
        <v>3666</v>
      </c>
      <c r="N1108" s="11" t="s">
        <v>1523</v>
      </c>
      <c r="O1108" s="8" t="s">
        <v>1524</v>
      </c>
      <c r="P1108" s="8" t="s">
        <v>1332</v>
      </c>
      <c r="Q1108" s="8" t="s">
        <v>1070</v>
      </c>
      <c r="R1108" s="1" t="s">
        <v>4317</v>
      </c>
      <c r="S1108" s="1" t="s">
        <v>4317</v>
      </c>
      <c r="T1108" s="25" t="s">
        <v>1069</v>
      </c>
      <c r="U1108" s="1" t="s">
        <v>1105</v>
      </c>
      <c r="V1108" s="44" t="s">
        <v>1171</v>
      </c>
      <c r="W1108" s="8" t="s">
        <v>1107</v>
      </c>
      <c r="X1108" s="10">
        <v>0.60416666666666696</v>
      </c>
      <c r="Y1108" s="9">
        <v>0.66666666666666696</v>
      </c>
      <c r="Z1108" s="10">
        <v>6.25E-2</v>
      </c>
      <c r="AA1108" s="6">
        <v>1</v>
      </c>
      <c r="AB1108" s="8">
        <v>4</v>
      </c>
      <c r="AC1108" s="9">
        <f t="shared" si="87"/>
        <v>6.25E-2</v>
      </c>
      <c r="AD1108" s="7">
        <f t="shared" si="89"/>
        <v>0.25</v>
      </c>
    </row>
    <row r="1109" spans="1:30" s="33" customFormat="1" ht="14.5" x14ac:dyDescent="0.35">
      <c r="A1109" s="8" t="s">
        <v>29</v>
      </c>
      <c r="B1109" s="11" t="s">
        <v>4217</v>
      </c>
      <c r="C1109" s="8" t="s">
        <v>3732</v>
      </c>
      <c r="D1109" s="13" t="s">
        <v>1744</v>
      </c>
      <c r="E1109" s="5" t="s">
        <v>1745</v>
      </c>
      <c r="F1109" s="6">
        <v>28</v>
      </c>
      <c r="G1109" s="14" t="s">
        <v>3667</v>
      </c>
      <c r="H1109" s="15" t="s">
        <v>3668</v>
      </c>
      <c r="I1109" s="8" t="s">
        <v>1747</v>
      </c>
      <c r="J1109" s="8" t="s">
        <v>3660</v>
      </c>
      <c r="K1109" s="8">
        <v>1380</v>
      </c>
      <c r="L1109" s="8" t="s">
        <v>3669</v>
      </c>
      <c r="M1109" s="8" t="s">
        <v>3662</v>
      </c>
      <c r="N1109" s="11" t="s">
        <v>1523</v>
      </c>
      <c r="O1109" s="8" t="s">
        <v>1524</v>
      </c>
      <c r="P1109" s="8" t="s">
        <v>1332</v>
      </c>
      <c r="Q1109" s="8" t="s">
        <v>1065</v>
      </c>
      <c r="R1109" s="11" t="s">
        <v>1560</v>
      </c>
      <c r="S1109" s="11" t="s">
        <v>1560</v>
      </c>
      <c r="T1109" s="25" t="s">
        <v>1069</v>
      </c>
      <c r="U1109" s="1" t="s">
        <v>1105</v>
      </c>
      <c r="V1109" s="44" t="s">
        <v>1171</v>
      </c>
      <c r="W1109" s="8" t="s">
        <v>1107</v>
      </c>
      <c r="X1109" s="10">
        <v>0.66666666666666696</v>
      </c>
      <c r="Y1109" s="9">
        <v>0.70833333333333304</v>
      </c>
      <c r="Z1109" s="10">
        <v>4.1666666666666699E-2</v>
      </c>
      <c r="AA1109" s="6">
        <v>1</v>
      </c>
      <c r="AB1109" s="8">
        <v>4</v>
      </c>
      <c r="AC1109" s="9">
        <f t="shared" si="87"/>
        <v>4.1666666666666699E-2</v>
      </c>
      <c r="AD1109" s="7">
        <f t="shared" si="89"/>
        <v>0.1666666666666668</v>
      </c>
    </row>
    <row r="1110" spans="1:30" s="33" customFormat="1" ht="14.5" x14ac:dyDescent="0.35">
      <c r="A1110" s="8" t="s">
        <v>29</v>
      </c>
      <c r="B1110" s="11" t="s">
        <v>4217</v>
      </c>
      <c r="C1110" s="8" t="s">
        <v>3732</v>
      </c>
      <c r="D1110" s="41" t="s">
        <v>1712</v>
      </c>
      <c r="E1110" s="5" t="s">
        <v>100</v>
      </c>
      <c r="F1110" s="6">
        <v>740</v>
      </c>
      <c r="G1110" s="14" t="s">
        <v>3670</v>
      </c>
      <c r="H1110" s="15" t="s">
        <v>3671</v>
      </c>
      <c r="I1110" s="8" t="s">
        <v>699</v>
      </c>
      <c r="J1110" s="8" t="s">
        <v>3672</v>
      </c>
      <c r="K1110" s="8">
        <v>4034</v>
      </c>
      <c r="L1110" s="8" t="s">
        <v>113</v>
      </c>
      <c r="M1110" s="8" t="s">
        <v>3673</v>
      </c>
      <c r="N1110" s="11" t="s">
        <v>1523</v>
      </c>
      <c r="O1110" s="8" t="s">
        <v>1524</v>
      </c>
      <c r="P1110" s="8" t="s">
        <v>1332</v>
      </c>
      <c r="Q1110" s="8" t="s">
        <v>1065</v>
      </c>
      <c r="R1110" s="11" t="s">
        <v>3053</v>
      </c>
      <c r="S1110" s="11" t="s">
        <v>3053</v>
      </c>
      <c r="T1110" s="25" t="s">
        <v>1071</v>
      </c>
      <c r="U1110" s="1" t="s">
        <v>1105</v>
      </c>
      <c r="V1110" s="44" t="s">
        <v>1172</v>
      </c>
      <c r="W1110" s="10" t="s">
        <v>1243</v>
      </c>
      <c r="X1110" s="10">
        <v>0.33333333333333298</v>
      </c>
      <c r="Y1110" s="9">
        <v>0.375</v>
      </c>
      <c r="Z1110" s="10">
        <v>4.1666666666666699E-2</v>
      </c>
      <c r="AA1110" s="6">
        <v>1</v>
      </c>
      <c r="AB1110" s="8">
        <v>4</v>
      </c>
      <c r="AC1110" s="9">
        <f t="shared" si="87"/>
        <v>4.1666666666666699E-2</v>
      </c>
      <c r="AD1110" s="7">
        <f t="shared" si="89"/>
        <v>0.1666666666666668</v>
      </c>
    </row>
    <row r="1111" spans="1:30" s="33" customFormat="1" ht="14.5" x14ac:dyDescent="0.35">
      <c r="A1111" s="8" t="s">
        <v>29</v>
      </c>
      <c r="B1111" s="11" t="s">
        <v>4217</v>
      </c>
      <c r="C1111" s="8" t="s">
        <v>3732</v>
      </c>
      <c r="D1111" s="13" t="s">
        <v>1744</v>
      </c>
      <c r="E1111" s="5" t="s">
        <v>1745</v>
      </c>
      <c r="F1111" s="6">
        <v>73</v>
      </c>
      <c r="G1111" s="14" t="s">
        <v>3674</v>
      </c>
      <c r="H1111" s="15" t="s">
        <v>3675</v>
      </c>
      <c r="I1111" s="8" t="s">
        <v>1747</v>
      </c>
      <c r="J1111" s="8" t="s">
        <v>3676</v>
      </c>
      <c r="K1111" s="8">
        <v>3151</v>
      </c>
      <c r="L1111" s="8" t="s">
        <v>1542</v>
      </c>
      <c r="M1111" s="8" t="s">
        <v>3677</v>
      </c>
      <c r="N1111" s="11" t="s">
        <v>1523</v>
      </c>
      <c r="O1111" s="8" t="s">
        <v>1524</v>
      </c>
      <c r="P1111" s="8" t="s">
        <v>1332</v>
      </c>
      <c r="Q1111" s="8" t="s">
        <v>1065</v>
      </c>
      <c r="R1111" s="11" t="s">
        <v>1560</v>
      </c>
      <c r="S1111" s="11" t="s">
        <v>1560</v>
      </c>
      <c r="T1111" s="25" t="s">
        <v>1071</v>
      </c>
      <c r="U1111" s="1" t="s">
        <v>1105</v>
      </c>
      <c r="V1111" s="44" t="s">
        <v>1172</v>
      </c>
      <c r="W1111" s="10" t="s">
        <v>1243</v>
      </c>
      <c r="X1111" s="10">
        <v>0.375</v>
      </c>
      <c r="Y1111" s="9">
        <v>0.41666666666666702</v>
      </c>
      <c r="Z1111" s="10">
        <v>4.1666666666666699E-2</v>
      </c>
      <c r="AA1111" s="6">
        <v>1</v>
      </c>
      <c r="AB1111" s="8">
        <v>4</v>
      </c>
      <c r="AC1111" s="9">
        <f t="shared" si="87"/>
        <v>4.1666666666666699E-2</v>
      </c>
      <c r="AD1111" s="7">
        <f t="shared" si="89"/>
        <v>0.1666666666666668</v>
      </c>
    </row>
    <row r="1112" spans="1:30" s="33" customFormat="1" ht="14.5" x14ac:dyDescent="0.35">
      <c r="A1112" s="8" t="s">
        <v>29</v>
      </c>
      <c r="B1112" s="11" t="s">
        <v>4217</v>
      </c>
      <c r="C1112" s="8" t="s">
        <v>3732</v>
      </c>
      <c r="D1112" s="13" t="s">
        <v>1728</v>
      </c>
      <c r="E1112" s="5" t="s">
        <v>1330</v>
      </c>
      <c r="F1112" s="6">
        <v>159</v>
      </c>
      <c r="G1112" s="14" t="s">
        <v>3678</v>
      </c>
      <c r="H1112" s="15" t="s">
        <v>3679</v>
      </c>
      <c r="I1112" s="8" t="s">
        <v>1732</v>
      </c>
      <c r="J1112" s="8" t="s">
        <v>3672</v>
      </c>
      <c r="K1112" s="8">
        <v>4231</v>
      </c>
      <c r="L1112" s="8" t="s">
        <v>113</v>
      </c>
      <c r="M1112" s="8" t="s">
        <v>3673</v>
      </c>
      <c r="N1112" s="11" t="s">
        <v>1523</v>
      </c>
      <c r="O1112" s="8" t="s">
        <v>1524</v>
      </c>
      <c r="P1112" s="8" t="s">
        <v>1332</v>
      </c>
      <c r="Q1112" s="8" t="s">
        <v>1065</v>
      </c>
      <c r="R1112" s="11" t="s">
        <v>1560</v>
      </c>
      <c r="S1112" s="11" t="s">
        <v>1560</v>
      </c>
      <c r="T1112" s="25" t="s">
        <v>1071</v>
      </c>
      <c r="U1112" s="1" t="s">
        <v>1105</v>
      </c>
      <c r="V1112" s="44" t="s">
        <v>1172</v>
      </c>
      <c r="W1112" s="10" t="s">
        <v>1243</v>
      </c>
      <c r="X1112" s="10">
        <v>0.41666666666666702</v>
      </c>
      <c r="Y1112" s="9">
        <v>0.45833333333333298</v>
      </c>
      <c r="Z1112" s="10">
        <v>4.1666666666666699E-2</v>
      </c>
      <c r="AA1112" s="6">
        <v>1</v>
      </c>
      <c r="AB1112" s="8">
        <v>4</v>
      </c>
      <c r="AC1112" s="9">
        <f t="shared" si="87"/>
        <v>4.1666666666666699E-2</v>
      </c>
      <c r="AD1112" s="7">
        <f t="shared" si="89"/>
        <v>0.1666666666666668</v>
      </c>
    </row>
    <row r="1113" spans="1:30" s="33" customFormat="1" ht="14.5" x14ac:dyDescent="0.35">
      <c r="A1113" s="8" t="s">
        <v>29</v>
      </c>
      <c r="B1113" s="11" t="s">
        <v>4217</v>
      </c>
      <c r="C1113" s="8" t="s">
        <v>3732</v>
      </c>
      <c r="D1113" s="13" t="s">
        <v>1109</v>
      </c>
      <c r="E1113" s="5" t="s">
        <v>74</v>
      </c>
      <c r="F1113" s="6">
        <v>0</v>
      </c>
      <c r="G1113" s="14" t="s">
        <v>3680</v>
      </c>
      <c r="H1113" s="15" t="s">
        <v>3681</v>
      </c>
      <c r="I1113" s="8" t="s">
        <v>1463</v>
      </c>
      <c r="J1113" s="8" t="s">
        <v>3682</v>
      </c>
      <c r="K1113" s="8">
        <v>3031</v>
      </c>
      <c r="L1113" s="8" t="s">
        <v>2552</v>
      </c>
      <c r="M1113" s="8" t="s">
        <v>3683</v>
      </c>
      <c r="N1113" s="11" t="s">
        <v>1523</v>
      </c>
      <c r="O1113" s="8" t="s">
        <v>1524</v>
      </c>
      <c r="P1113" s="8" t="s">
        <v>1332</v>
      </c>
      <c r="Q1113" s="8" t="s">
        <v>1070</v>
      </c>
      <c r="R1113" s="1" t="s">
        <v>4317</v>
      </c>
      <c r="S1113" s="1" t="s">
        <v>4317</v>
      </c>
      <c r="T1113" s="25" t="s">
        <v>1071</v>
      </c>
      <c r="U1113" s="1" t="s">
        <v>1105</v>
      </c>
      <c r="V1113" s="44" t="s">
        <v>1172</v>
      </c>
      <c r="W1113" s="10" t="s">
        <v>1243</v>
      </c>
      <c r="X1113" s="10">
        <v>0.45833333333333298</v>
      </c>
      <c r="Y1113" s="9">
        <v>0.5</v>
      </c>
      <c r="Z1113" s="10">
        <v>4.1666666666666699E-2</v>
      </c>
      <c r="AA1113" s="6">
        <v>1</v>
      </c>
      <c r="AB1113" s="8">
        <v>4</v>
      </c>
      <c r="AC1113" s="9">
        <f t="shared" si="87"/>
        <v>4.1666666666666699E-2</v>
      </c>
      <c r="AD1113" s="7">
        <f t="shared" si="89"/>
        <v>0.1666666666666668</v>
      </c>
    </row>
    <row r="1114" spans="1:30" s="33" customFormat="1" ht="14.5" x14ac:dyDescent="0.35">
      <c r="A1114" s="8" t="s">
        <v>29</v>
      </c>
      <c r="B1114" s="11" t="s">
        <v>4217</v>
      </c>
      <c r="C1114" s="8" t="s">
        <v>3732</v>
      </c>
      <c r="D1114" s="13" t="s">
        <v>1109</v>
      </c>
      <c r="E1114" s="5" t="s">
        <v>74</v>
      </c>
      <c r="F1114" s="6">
        <v>0</v>
      </c>
      <c r="G1114" s="14" t="s">
        <v>3684</v>
      </c>
      <c r="H1114" s="15" t="s">
        <v>3685</v>
      </c>
      <c r="I1114" s="8" t="s">
        <v>1463</v>
      </c>
      <c r="J1114" s="8" t="s">
        <v>3686</v>
      </c>
      <c r="K1114" s="8">
        <v>2200</v>
      </c>
      <c r="L1114" s="8" t="s">
        <v>3687</v>
      </c>
      <c r="M1114" s="8" t="s">
        <v>3688</v>
      </c>
      <c r="N1114" s="11" t="s">
        <v>1523</v>
      </c>
      <c r="O1114" s="8" t="s">
        <v>1524</v>
      </c>
      <c r="P1114" s="8" t="s">
        <v>1332</v>
      </c>
      <c r="Q1114" s="8" t="s">
        <v>1070</v>
      </c>
      <c r="R1114" s="1" t="s">
        <v>4317</v>
      </c>
      <c r="S1114" s="1" t="s">
        <v>4317</v>
      </c>
      <c r="T1114" s="25" t="s">
        <v>1071</v>
      </c>
      <c r="U1114" s="1" t="s">
        <v>1105</v>
      </c>
      <c r="V1114" s="44" t="s">
        <v>1172</v>
      </c>
      <c r="W1114" s="8" t="s">
        <v>1107</v>
      </c>
      <c r="X1114" s="10">
        <v>0.54166666666666696</v>
      </c>
      <c r="Y1114" s="9">
        <v>0.60416666666666696</v>
      </c>
      <c r="Z1114" s="10">
        <v>6.25E-2</v>
      </c>
      <c r="AA1114" s="6">
        <v>1</v>
      </c>
      <c r="AB1114" s="8">
        <v>4</v>
      </c>
      <c r="AC1114" s="9">
        <f t="shared" si="87"/>
        <v>6.25E-2</v>
      </c>
      <c r="AD1114" s="7">
        <f t="shared" si="89"/>
        <v>0.25</v>
      </c>
    </row>
    <row r="1115" spans="1:30" s="33" customFormat="1" ht="14.5" x14ac:dyDescent="0.35">
      <c r="A1115" s="8" t="s">
        <v>29</v>
      </c>
      <c r="B1115" s="11" t="s">
        <v>4217</v>
      </c>
      <c r="C1115" s="8" t="s">
        <v>3732</v>
      </c>
      <c r="D1115" s="13" t="s">
        <v>1421</v>
      </c>
      <c r="E1115" s="5" t="s">
        <v>59</v>
      </c>
      <c r="F1115" s="6">
        <v>470</v>
      </c>
      <c r="G1115" s="14" t="s">
        <v>3689</v>
      </c>
      <c r="H1115" s="15" t="s">
        <v>3690</v>
      </c>
      <c r="I1115" s="8" t="s">
        <v>673</v>
      </c>
      <c r="J1115" s="8" t="s">
        <v>1694</v>
      </c>
      <c r="K1115" s="8">
        <v>4821</v>
      </c>
      <c r="L1115" s="8" t="s">
        <v>113</v>
      </c>
      <c r="M1115" s="8" t="s">
        <v>3691</v>
      </c>
      <c r="N1115" s="11" t="s">
        <v>1523</v>
      </c>
      <c r="O1115" s="8" t="s">
        <v>1524</v>
      </c>
      <c r="P1115" s="8" t="s">
        <v>1332</v>
      </c>
      <c r="Q1115" s="8" t="s">
        <v>1065</v>
      </c>
      <c r="R1115" s="11" t="s">
        <v>1066</v>
      </c>
      <c r="S1115" s="11" t="s">
        <v>1066</v>
      </c>
      <c r="T1115" s="25" t="s">
        <v>1071</v>
      </c>
      <c r="U1115" s="1" t="s">
        <v>1105</v>
      </c>
      <c r="V1115" s="44" t="s">
        <v>1172</v>
      </c>
      <c r="W1115" s="8" t="s">
        <v>1107</v>
      </c>
      <c r="X1115" s="10">
        <v>0.60416666666666696</v>
      </c>
      <c r="Y1115" s="9">
        <v>0.66666666666666696</v>
      </c>
      <c r="Z1115" s="10">
        <v>6.25E-2</v>
      </c>
      <c r="AA1115" s="6">
        <v>1</v>
      </c>
      <c r="AB1115" s="8">
        <v>4</v>
      </c>
      <c r="AC1115" s="9">
        <f t="shared" si="87"/>
        <v>6.25E-2</v>
      </c>
      <c r="AD1115" s="7">
        <f t="shared" si="89"/>
        <v>0.25</v>
      </c>
    </row>
    <row r="1116" spans="1:30" s="33" customFormat="1" ht="14.5" x14ac:dyDescent="0.35">
      <c r="A1116" s="8" t="s">
        <v>29</v>
      </c>
      <c r="B1116" s="11" t="s">
        <v>4217</v>
      </c>
      <c r="C1116" s="8" t="s">
        <v>3732</v>
      </c>
      <c r="D1116" s="13" t="s">
        <v>1414</v>
      </c>
      <c r="E1116" s="5" t="s">
        <v>58</v>
      </c>
      <c r="F1116" s="6">
        <v>1196</v>
      </c>
      <c r="G1116" s="14" t="s">
        <v>3692</v>
      </c>
      <c r="H1116" s="15" t="s">
        <v>3693</v>
      </c>
      <c r="I1116" s="8" t="s">
        <v>670</v>
      </c>
      <c r="J1116" s="8" t="s">
        <v>1694</v>
      </c>
      <c r="K1116" s="8">
        <v>4455</v>
      </c>
      <c r="L1116" s="8" t="s">
        <v>113</v>
      </c>
      <c r="M1116" s="8" t="s">
        <v>3673</v>
      </c>
      <c r="N1116" s="11" t="s">
        <v>1523</v>
      </c>
      <c r="O1116" s="8" t="s">
        <v>1524</v>
      </c>
      <c r="P1116" s="8" t="s">
        <v>1332</v>
      </c>
      <c r="Q1116" s="8" t="s">
        <v>1065</v>
      </c>
      <c r="R1116" s="1" t="s">
        <v>4317</v>
      </c>
      <c r="S1116" s="1" t="s">
        <v>4317</v>
      </c>
      <c r="T1116" s="25" t="s">
        <v>1071</v>
      </c>
      <c r="U1116" s="1" t="s">
        <v>1105</v>
      </c>
      <c r="V1116" s="44" t="s">
        <v>1172</v>
      </c>
      <c r="W1116" s="8" t="s">
        <v>1107</v>
      </c>
      <c r="X1116" s="10">
        <v>0.66666666666666696</v>
      </c>
      <c r="Y1116" s="9">
        <v>0.70833333333333304</v>
      </c>
      <c r="Z1116" s="10">
        <v>4.1666666666666699E-2</v>
      </c>
      <c r="AA1116" s="6">
        <v>1</v>
      </c>
      <c r="AB1116" s="8">
        <v>4</v>
      </c>
      <c r="AC1116" s="9">
        <v>4.1666666666666699E-2</v>
      </c>
      <c r="AD1116" s="7">
        <f t="shared" si="89"/>
        <v>0.1666666666666668</v>
      </c>
    </row>
    <row r="1117" spans="1:30" s="33" customFormat="1" ht="14.5" x14ac:dyDescent="0.35">
      <c r="A1117" s="8" t="s">
        <v>29</v>
      </c>
      <c r="B1117" s="11" t="s">
        <v>4217</v>
      </c>
      <c r="C1117" s="8" t="s">
        <v>3732</v>
      </c>
      <c r="D1117" s="13" t="s">
        <v>1109</v>
      </c>
      <c r="E1117" s="5" t="s">
        <v>74</v>
      </c>
      <c r="F1117" s="6">
        <v>0</v>
      </c>
      <c r="G1117" s="14" t="s">
        <v>3694</v>
      </c>
      <c r="H1117" s="15" t="s">
        <v>3695</v>
      </c>
      <c r="I1117" s="8" t="s">
        <v>1463</v>
      </c>
      <c r="J1117" s="8" t="s">
        <v>1614</v>
      </c>
      <c r="K1117" s="8">
        <v>1250</v>
      </c>
      <c r="L1117" s="8" t="s">
        <v>3696</v>
      </c>
      <c r="M1117" s="8" t="s">
        <v>3697</v>
      </c>
      <c r="N1117" s="11" t="s">
        <v>1523</v>
      </c>
      <c r="O1117" s="8" t="s">
        <v>1524</v>
      </c>
      <c r="P1117" s="8" t="s">
        <v>1332</v>
      </c>
      <c r="Q1117" s="8" t="s">
        <v>1070</v>
      </c>
      <c r="R1117" s="1" t="s">
        <v>4317</v>
      </c>
      <c r="S1117" s="1" t="s">
        <v>4317</v>
      </c>
      <c r="T1117" s="25" t="s">
        <v>1180</v>
      </c>
      <c r="U1117" s="1" t="s">
        <v>1105</v>
      </c>
      <c r="V1117" s="44" t="s">
        <v>1173</v>
      </c>
      <c r="W1117" s="10" t="s">
        <v>1243</v>
      </c>
      <c r="X1117" s="10">
        <v>0.375</v>
      </c>
      <c r="Y1117" s="9">
        <v>0.39583333333333331</v>
      </c>
      <c r="Z1117" s="10">
        <v>2.0833333333333332E-2</v>
      </c>
      <c r="AA1117" s="6">
        <v>1</v>
      </c>
      <c r="AB1117" s="8">
        <v>4</v>
      </c>
      <c r="AC1117" s="9">
        <f t="shared" ref="AC1117:AC1135" si="90">PRODUCT(AA1117,Z1117)</f>
        <v>2.0833333333333332E-2</v>
      </c>
      <c r="AD1117" s="7">
        <f t="shared" si="89"/>
        <v>8.3333333333333329E-2</v>
      </c>
    </row>
    <row r="1118" spans="1:30" s="33" customFormat="1" ht="14.5" x14ac:dyDescent="0.35">
      <c r="A1118" s="8" t="s">
        <v>29</v>
      </c>
      <c r="B1118" s="11" t="s">
        <v>4217</v>
      </c>
      <c r="C1118" s="8" t="s">
        <v>3732</v>
      </c>
      <c r="D1118" s="13" t="s">
        <v>1414</v>
      </c>
      <c r="E1118" s="5" t="s">
        <v>58</v>
      </c>
      <c r="F1118" s="6">
        <v>1426</v>
      </c>
      <c r="G1118" s="14" t="s">
        <v>3698</v>
      </c>
      <c r="H1118" s="15" t="s">
        <v>3699</v>
      </c>
      <c r="I1118" s="8" t="s">
        <v>670</v>
      </c>
      <c r="J1118" s="8" t="s">
        <v>3700</v>
      </c>
      <c r="K1118" s="8">
        <v>148</v>
      </c>
      <c r="L1118" s="8" t="s">
        <v>3701</v>
      </c>
      <c r="M1118" s="8" t="s">
        <v>3702</v>
      </c>
      <c r="N1118" s="11" t="s">
        <v>1523</v>
      </c>
      <c r="O1118" s="8" t="s">
        <v>1524</v>
      </c>
      <c r="P1118" s="8" t="s">
        <v>1332</v>
      </c>
      <c r="Q1118" s="8" t="s">
        <v>1065</v>
      </c>
      <c r="R1118" s="1" t="s">
        <v>4317</v>
      </c>
      <c r="S1118" s="1" t="s">
        <v>4317</v>
      </c>
      <c r="T1118" s="25" t="s">
        <v>1180</v>
      </c>
      <c r="U1118" s="1" t="s">
        <v>1105</v>
      </c>
      <c r="V1118" s="44" t="s">
        <v>1173</v>
      </c>
      <c r="W1118" s="10" t="s">
        <v>1243</v>
      </c>
      <c r="X1118" s="10">
        <v>0.39583333333333331</v>
      </c>
      <c r="Y1118" s="9">
        <v>0.4375</v>
      </c>
      <c r="Z1118" s="10">
        <v>4.1666666666666699E-2</v>
      </c>
      <c r="AA1118" s="6">
        <v>1</v>
      </c>
      <c r="AB1118" s="8">
        <v>4</v>
      </c>
      <c r="AC1118" s="9">
        <f t="shared" si="90"/>
        <v>4.1666666666666699E-2</v>
      </c>
      <c r="AD1118" s="7">
        <f t="shared" si="89"/>
        <v>0.1666666666666668</v>
      </c>
    </row>
    <row r="1119" spans="1:30" s="33" customFormat="1" ht="14.5" x14ac:dyDescent="0.35">
      <c r="A1119" s="8" t="s">
        <v>29</v>
      </c>
      <c r="B1119" s="11" t="s">
        <v>4217</v>
      </c>
      <c r="C1119" s="8" t="s">
        <v>3732</v>
      </c>
      <c r="D1119" s="41" t="s">
        <v>1678</v>
      </c>
      <c r="E1119" s="5" t="s">
        <v>195</v>
      </c>
      <c r="F1119" s="6">
        <v>32</v>
      </c>
      <c r="G1119" s="14" t="s">
        <v>3703</v>
      </c>
      <c r="H1119" s="15" t="s">
        <v>3704</v>
      </c>
      <c r="I1119" s="8" t="s">
        <v>721</v>
      </c>
      <c r="J1119" s="8" t="s">
        <v>3705</v>
      </c>
      <c r="K1119" s="8">
        <v>745</v>
      </c>
      <c r="L1119" s="8" t="s">
        <v>3706</v>
      </c>
      <c r="M1119" s="68" t="s">
        <v>3707</v>
      </c>
      <c r="N1119" s="11" t="s">
        <v>1523</v>
      </c>
      <c r="O1119" s="8" t="s">
        <v>1524</v>
      </c>
      <c r="P1119" s="8" t="s">
        <v>1332</v>
      </c>
      <c r="Q1119" s="8" t="s">
        <v>1065</v>
      </c>
      <c r="R1119" s="11" t="s">
        <v>1066</v>
      </c>
      <c r="S1119" s="11" t="s">
        <v>1066</v>
      </c>
      <c r="T1119" s="25" t="s">
        <v>1180</v>
      </c>
      <c r="U1119" s="1" t="s">
        <v>1105</v>
      </c>
      <c r="V1119" s="44" t="s">
        <v>1173</v>
      </c>
      <c r="W1119" s="10" t="s">
        <v>1243</v>
      </c>
      <c r="X1119" s="10">
        <v>0.4375</v>
      </c>
      <c r="Y1119" s="9">
        <v>0.54166666666666663</v>
      </c>
      <c r="Z1119" s="10">
        <v>0.10416666666666667</v>
      </c>
      <c r="AA1119" s="6">
        <v>1</v>
      </c>
      <c r="AB1119" s="8">
        <v>4</v>
      </c>
      <c r="AC1119" s="9">
        <f t="shared" si="90"/>
        <v>0.10416666666666667</v>
      </c>
      <c r="AD1119" s="7">
        <f t="shared" si="89"/>
        <v>0.41666666666666669</v>
      </c>
    </row>
    <row r="1120" spans="1:30" customFormat="1" ht="14.5" x14ac:dyDescent="0.35">
      <c r="A1120" s="8" t="s">
        <v>29</v>
      </c>
      <c r="B1120" s="11" t="s">
        <v>2248</v>
      </c>
      <c r="C1120" s="11" t="s">
        <v>2185</v>
      </c>
      <c r="D1120" s="12" t="s">
        <v>1414</v>
      </c>
      <c r="E1120" s="5" t="s">
        <v>58</v>
      </c>
      <c r="F1120" s="6">
        <v>1029</v>
      </c>
      <c r="G1120" s="14" t="s">
        <v>2278</v>
      </c>
      <c r="H1120" s="15" t="s">
        <v>2279</v>
      </c>
      <c r="I1120" s="11" t="s">
        <v>670</v>
      </c>
      <c r="J1120" s="8" t="s">
        <v>2186</v>
      </c>
      <c r="K1120" s="8">
        <v>158</v>
      </c>
      <c r="L1120" s="8" t="s">
        <v>669</v>
      </c>
      <c r="M1120" s="8" t="s">
        <v>2280</v>
      </c>
      <c r="N1120" s="8" t="s">
        <v>1333</v>
      </c>
      <c r="O1120" s="8" t="s">
        <v>2187</v>
      </c>
      <c r="P1120" s="8" t="s">
        <v>1387</v>
      </c>
      <c r="Q1120" s="8" t="s">
        <v>1065</v>
      </c>
      <c r="R1120" s="1" t="s">
        <v>4317</v>
      </c>
      <c r="S1120" s="1" t="s">
        <v>4317</v>
      </c>
      <c r="T1120" s="8" t="s">
        <v>1062</v>
      </c>
      <c r="U1120" s="1" t="s">
        <v>1105</v>
      </c>
      <c r="V1120" s="1" t="s">
        <v>1168</v>
      </c>
      <c r="W1120" s="8" t="s">
        <v>1243</v>
      </c>
      <c r="X1120" s="10">
        <v>0.375</v>
      </c>
      <c r="Y1120" s="9">
        <v>0.40972222222222227</v>
      </c>
      <c r="Z1120" s="9">
        <v>3.4722222222222224E-2</v>
      </c>
      <c r="AA1120" s="36">
        <v>1</v>
      </c>
      <c r="AB1120" s="42">
        <v>4</v>
      </c>
      <c r="AC1120" s="9">
        <f t="shared" si="90"/>
        <v>3.4722222222222224E-2</v>
      </c>
      <c r="AD1120" s="7">
        <f t="shared" si="89"/>
        <v>0.1388888888888889</v>
      </c>
    </row>
    <row r="1121" spans="1:30" customFormat="1" ht="14.5" x14ac:dyDescent="0.35">
      <c r="A1121" s="8" t="s">
        <v>29</v>
      </c>
      <c r="B1121" s="11" t="s">
        <v>2248</v>
      </c>
      <c r="C1121" s="11" t="s">
        <v>2185</v>
      </c>
      <c r="D1121" s="12" t="s">
        <v>1414</v>
      </c>
      <c r="E1121" s="5" t="s">
        <v>58</v>
      </c>
      <c r="F1121" s="6">
        <v>1073</v>
      </c>
      <c r="G1121" s="14" t="s">
        <v>2281</v>
      </c>
      <c r="H1121" s="15" t="s">
        <v>2282</v>
      </c>
      <c r="I1121" s="11" t="s">
        <v>670</v>
      </c>
      <c r="J1121" s="8" t="s">
        <v>2186</v>
      </c>
      <c r="K1121" s="8">
        <v>345</v>
      </c>
      <c r="L1121" s="8" t="s">
        <v>669</v>
      </c>
      <c r="M1121" s="8" t="s">
        <v>2280</v>
      </c>
      <c r="N1121" s="8" t="s">
        <v>1333</v>
      </c>
      <c r="O1121" s="8" t="s">
        <v>2187</v>
      </c>
      <c r="P1121" s="8" t="s">
        <v>1387</v>
      </c>
      <c r="Q1121" s="8" t="s">
        <v>1065</v>
      </c>
      <c r="R1121" s="1" t="s">
        <v>4317</v>
      </c>
      <c r="S1121" s="1" t="s">
        <v>4317</v>
      </c>
      <c r="T1121" s="8" t="s">
        <v>1062</v>
      </c>
      <c r="U1121" s="1" t="s">
        <v>1105</v>
      </c>
      <c r="V1121" s="1" t="s">
        <v>1168</v>
      </c>
      <c r="W1121" s="8" t="s">
        <v>1243</v>
      </c>
      <c r="X1121" s="9">
        <v>0.40972222222222227</v>
      </c>
      <c r="Y1121" s="10">
        <v>0.44444444444444442</v>
      </c>
      <c r="Z1121" s="9">
        <v>3.4722222222222224E-2</v>
      </c>
      <c r="AA1121" s="36">
        <v>1</v>
      </c>
      <c r="AB1121" s="42">
        <v>4</v>
      </c>
      <c r="AC1121" s="9">
        <f t="shared" si="90"/>
        <v>3.4722222222222224E-2</v>
      </c>
      <c r="AD1121" s="7">
        <f t="shared" si="89"/>
        <v>0.1388888888888889</v>
      </c>
    </row>
    <row r="1122" spans="1:30" customFormat="1" ht="14.5" x14ac:dyDescent="0.35">
      <c r="A1122" s="8" t="s">
        <v>29</v>
      </c>
      <c r="B1122" s="11" t="s">
        <v>2248</v>
      </c>
      <c r="C1122" s="11" t="s">
        <v>2185</v>
      </c>
      <c r="D1122" s="41" t="s">
        <v>1421</v>
      </c>
      <c r="E1122" s="4" t="s">
        <v>59</v>
      </c>
      <c r="F1122" s="6">
        <v>567</v>
      </c>
      <c r="G1122" s="14" t="s">
        <v>2283</v>
      </c>
      <c r="H1122" s="15" t="s">
        <v>2284</v>
      </c>
      <c r="I1122" s="11" t="s">
        <v>673</v>
      </c>
      <c r="J1122" s="8" t="s">
        <v>2186</v>
      </c>
      <c r="K1122" s="8">
        <v>19</v>
      </c>
      <c r="L1122" s="8" t="s">
        <v>669</v>
      </c>
      <c r="M1122" s="8" t="s">
        <v>2280</v>
      </c>
      <c r="N1122" s="8" t="s">
        <v>1333</v>
      </c>
      <c r="O1122" s="8" t="s">
        <v>2187</v>
      </c>
      <c r="P1122" s="8" t="s">
        <v>1387</v>
      </c>
      <c r="Q1122" s="8" t="s">
        <v>1065</v>
      </c>
      <c r="R1122" s="11" t="s">
        <v>1066</v>
      </c>
      <c r="S1122" s="11" t="s">
        <v>1066</v>
      </c>
      <c r="T1122" s="8" t="s">
        <v>1062</v>
      </c>
      <c r="U1122" s="1" t="s">
        <v>1105</v>
      </c>
      <c r="V1122" s="1" t="s">
        <v>1168</v>
      </c>
      <c r="W1122" s="8" t="s">
        <v>1243</v>
      </c>
      <c r="X1122" s="10">
        <v>0.44444444444444442</v>
      </c>
      <c r="Y1122" s="10">
        <v>0.4861111111111111</v>
      </c>
      <c r="Z1122" s="9">
        <v>4.1666666666666664E-2</v>
      </c>
      <c r="AA1122" s="36">
        <v>1</v>
      </c>
      <c r="AB1122" s="42">
        <v>4</v>
      </c>
      <c r="AC1122" s="9">
        <f t="shared" si="90"/>
        <v>4.1666666666666664E-2</v>
      </c>
      <c r="AD1122" s="7">
        <f t="shared" si="89"/>
        <v>0.16666666666666666</v>
      </c>
    </row>
    <row r="1123" spans="1:30" customFormat="1" ht="14.5" x14ac:dyDescent="0.35">
      <c r="A1123" s="8" t="s">
        <v>29</v>
      </c>
      <c r="B1123" s="11" t="s">
        <v>2248</v>
      </c>
      <c r="C1123" s="11" t="s">
        <v>2185</v>
      </c>
      <c r="D1123" s="41" t="s">
        <v>1421</v>
      </c>
      <c r="E1123" s="4" t="s">
        <v>59</v>
      </c>
      <c r="F1123" s="6">
        <v>561</v>
      </c>
      <c r="G1123" s="14" t="s">
        <v>2285</v>
      </c>
      <c r="H1123" s="15" t="s">
        <v>2286</v>
      </c>
      <c r="I1123" s="11" t="s">
        <v>673</v>
      </c>
      <c r="J1123" s="8" t="s">
        <v>2186</v>
      </c>
      <c r="K1123" s="8">
        <v>369</v>
      </c>
      <c r="L1123" s="8" t="s">
        <v>669</v>
      </c>
      <c r="M1123" s="8" t="s">
        <v>2280</v>
      </c>
      <c r="N1123" s="8" t="s">
        <v>1333</v>
      </c>
      <c r="O1123" s="8" t="s">
        <v>2187</v>
      </c>
      <c r="P1123" s="8" t="s">
        <v>1387</v>
      </c>
      <c r="Q1123" s="8" t="s">
        <v>1065</v>
      </c>
      <c r="R1123" s="11" t="s">
        <v>1066</v>
      </c>
      <c r="S1123" s="11" t="s">
        <v>1066</v>
      </c>
      <c r="T1123" s="8" t="s">
        <v>1062</v>
      </c>
      <c r="U1123" s="1" t="s">
        <v>1105</v>
      </c>
      <c r="V1123" s="1" t="s">
        <v>1168</v>
      </c>
      <c r="W1123" s="8" t="s">
        <v>1243</v>
      </c>
      <c r="X1123" s="10">
        <v>0.4861111111111111</v>
      </c>
      <c r="Y1123" s="10">
        <v>0.52083333333333337</v>
      </c>
      <c r="Z1123" s="9">
        <v>3.4722222222222224E-2</v>
      </c>
      <c r="AA1123" s="36">
        <v>1</v>
      </c>
      <c r="AB1123" s="42">
        <v>4</v>
      </c>
      <c r="AC1123" s="9">
        <f t="shared" si="90"/>
        <v>3.4722222222222224E-2</v>
      </c>
      <c r="AD1123" s="7">
        <f t="shared" ref="AD1123:AD1156" si="91">AB1123*AC1123</f>
        <v>0.1388888888888889</v>
      </c>
    </row>
    <row r="1124" spans="1:30" customFormat="1" ht="14.5" x14ac:dyDescent="0.35">
      <c r="A1124" s="8" t="s">
        <v>29</v>
      </c>
      <c r="B1124" s="11" t="s">
        <v>2248</v>
      </c>
      <c r="C1124" s="11" t="s">
        <v>2185</v>
      </c>
      <c r="D1124" s="41" t="s">
        <v>1421</v>
      </c>
      <c r="E1124" s="4" t="s">
        <v>59</v>
      </c>
      <c r="F1124" s="6">
        <v>926</v>
      </c>
      <c r="G1124" s="14" t="s">
        <v>2287</v>
      </c>
      <c r="H1124" s="15" t="s">
        <v>2288</v>
      </c>
      <c r="I1124" s="11" t="s">
        <v>673</v>
      </c>
      <c r="J1124" s="8" t="s">
        <v>2186</v>
      </c>
      <c r="K1124" s="8">
        <v>221</v>
      </c>
      <c r="L1124" s="8" t="s">
        <v>669</v>
      </c>
      <c r="M1124" s="8" t="s">
        <v>2280</v>
      </c>
      <c r="N1124" s="8" t="s">
        <v>1333</v>
      </c>
      <c r="O1124" s="8" t="s">
        <v>2187</v>
      </c>
      <c r="P1124" s="8" t="s">
        <v>1387</v>
      </c>
      <c r="Q1124" s="8" t="s">
        <v>1065</v>
      </c>
      <c r="R1124" s="11" t="s">
        <v>1066</v>
      </c>
      <c r="S1124" s="11" t="s">
        <v>1066</v>
      </c>
      <c r="T1124" s="8" t="s">
        <v>1062</v>
      </c>
      <c r="U1124" s="1" t="s">
        <v>1105</v>
      </c>
      <c r="V1124" s="1" t="s">
        <v>1168</v>
      </c>
      <c r="W1124" s="8" t="s">
        <v>1107</v>
      </c>
      <c r="X1124" s="10">
        <v>0.5625</v>
      </c>
      <c r="Y1124" s="10">
        <v>0.60416666666666663</v>
      </c>
      <c r="Z1124" s="9">
        <v>4.1666666666666664E-2</v>
      </c>
      <c r="AA1124" s="36">
        <v>1</v>
      </c>
      <c r="AB1124" s="42">
        <v>4</v>
      </c>
      <c r="AC1124" s="9">
        <f t="shared" si="90"/>
        <v>4.1666666666666664E-2</v>
      </c>
      <c r="AD1124" s="7">
        <f t="shared" si="91"/>
        <v>0.16666666666666666</v>
      </c>
    </row>
    <row r="1125" spans="1:30" customFormat="1" ht="14.5" x14ac:dyDescent="0.35">
      <c r="A1125" s="8" t="s">
        <v>29</v>
      </c>
      <c r="B1125" s="11" t="s">
        <v>2248</v>
      </c>
      <c r="C1125" s="11" t="s">
        <v>2185</v>
      </c>
      <c r="D1125" s="12" t="s">
        <v>1414</v>
      </c>
      <c r="E1125" s="4" t="s">
        <v>58</v>
      </c>
      <c r="F1125" s="6">
        <v>1114</v>
      </c>
      <c r="G1125" s="14" t="s">
        <v>4023</v>
      </c>
      <c r="H1125" s="15" t="s">
        <v>4024</v>
      </c>
      <c r="I1125" s="11" t="s">
        <v>670</v>
      </c>
      <c r="J1125" s="11" t="s">
        <v>2685</v>
      </c>
      <c r="K1125" s="8">
        <v>274</v>
      </c>
      <c r="L1125" s="8" t="s">
        <v>2687</v>
      </c>
      <c r="M1125" s="8" t="s">
        <v>2688</v>
      </c>
      <c r="N1125" s="8" t="s">
        <v>1333</v>
      </c>
      <c r="O1125" s="8" t="s">
        <v>2187</v>
      </c>
      <c r="P1125" s="8" t="s">
        <v>1387</v>
      </c>
      <c r="Q1125" s="8" t="s">
        <v>1065</v>
      </c>
      <c r="R1125" s="1" t="s">
        <v>4317</v>
      </c>
      <c r="S1125" s="1" t="s">
        <v>4317</v>
      </c>
      <c r="T1125" s="8" t="s">
        <v>1062</v>
      </c>
      <c r="U1125" s="1" t="s">
        <v>1105</v>
      </c>
      <c r="V1125" s="1" t="s">
        <v>1168</v>
      </c>
      <c r="W1125" s="8" t="s">
        <v>1107</v>
      </c>
      <c r="X1125" s="10">
        <v>0.60416666666666663</v>
      </c>
      <c r="Y1125" s="10">
        <v>0.64583333333333337</v>
      </c>
      <c r="Z1125" s="9">
        <v>4.1666666666666664E-2</v>
      </c>
      <c r="AA1125" s="36">
        <v>1</v>
      </c>
      <c r="AB1125" s="42">
        <v>4</v>
      </c>
      <c r="AC1125" s="9">
        <f t="shared" si="90"/>
        <v>4.1666666666666664E-2</v>
      </c>
      <c r="AD1125" s="7">
        <f t="shared" si="91"/>
        <v>0.16666666666666666</v>
      </c>
    </row>
    <row r="1126" spans="1:30" customFormat="1" ht="14.5" x14ac:dyDescent="0.35">
      <c r="A1126" s="8" t="s">
        <v>29</v>
      </c>
      <c r="B1126" s="11" t="s">
        <v>2248</v>
      </c>
      <c r="C1126" s="11" t="s">
        <v>2185</v>
      </c>
      <c r="D1126" s="41" t="s">
        <v>1421</v>
      </c>
      <c r="E1126" s="5" t="s">
        <v>59</v>
      </c>
      <c r="F1126" s="6">
        <v>571</v>
      </c>
      <c r="G1126" s="14" t="s">
        <v>2686</v>
      </c>
      <c r="H1126" s="15" t="s">
        <v>2689</v>
      </c>
      <c r="I1126" s="11" t="s">
        <v>673</v>
      </c>
      <c r="J1126" s="11" t="s">
        <v>2685</v>
      </c>
      <c r="K1126" s="8">
        <v>351</v>
      </c>
      <c r="L1126" s="8" t="s">
        <v>2687</v>
      </c>
      <c r="M1126" s="8" t="s">
        <v>2688</v>
      </c>
      <c r="N1126" s="8" t="s">
        <v>1333</v>
      </c>
      <c r="O1126" s="8" t="s">
        <v>2187</v>
      </c>
      <c r="P1126" s="8" t="s">
        <v>1387</v>
      </c>
      <c r="Q1126" s="8" t="s">
        <v>1065</v>
      </c>
      <c r="R1126" s="11" t="s">
        <v>1066</v>
      </c>
      <c r="S1126" s="11" t="s">
        <v>1066</v>
      </c>
      <c r="T1126" s="8" t="s">
        <v>1062</v>
      </c>
      <c r="U1126" s="1" t="s">
        <v>1105</v>
      </c>
      <c r="V1126" s="1" t="s">
        <v>1168</v>
      </c>
      <c r="W1126" s="8" t="s">
        <v>1107</v>
      </c>
      <c r="X1126" s="10">
        <v>0.64583333333333337</v>
      </c>
      <c r="Y1126" s="9">
        <v>0.6875</v>
      </c>
      <c r="Z1126" s="9">
        <v>4.1666666666666664E-2</v>
      </c>
      <c r="AA1126" s="36">
        <v>1</v>
      </c>
      <c r="AB1126" s="42">
        <v>4</v>
      </c>
      <c r="AC1126" s="9">
        <f t="shared" si="90"/>
        <v>4.1666666666666664E-2</v>
      </c>
      <c r="AD1126" s="7">
        <f t="shared" si="91"/>
        <v>0.16666666666666666</v>
      </c>
    </row>
    <row r="1127" spans="1:30" customFormat="1" ht="14.5" x14ac:dyDescent="0.35">
      <c r="A1127" s="8" t="s">
        <v>29</v>
      </c>
      <c r="B1127" s="11" t="s">
        <v>2248</v>
      </c>
      <c r="C1127" s="11" t="s">
        <v>2185</v>
      </c>
      <c r="D1127" s="41" t="s">
        <v>1712</v>
      </c>
      <c r="E1127" s="4" t="s">
        <v>100</v>
      </c>
      <c r="F1127" s="6">
        <v>102</v>
      </c>
      <c r="G1127" s="14" t="s">
        <v>4025</v>
      </c>
      <c r="H1127" s="15" t="s">
        <v>4247</v>
      </c>
      <c r="I1127" s="11" t="s">
        <v>699</v>
      </c>
      <c r="J1127" s="11" t="s">
        <v>4026</v>
      </c>
      <c r="K1127" s="8">
        <v>1704</v>
      </c>
      <c r="L1127" s="8" t="s">
        <v>2687</v>
      </c>
      <c r="M1127" s="8" t="s">
        <v>4027</v>
      </c>
      <c r="N1127" s="8" t="s">
        <v>1333</v>
      </c>
      <c r="O1127" s="8" t="s">
        <v>2187</v>
      </c>
      <c r="P1127" s="8" t="s">
        <v>1387</v>
      </c>
      <c r="Q1127" s="8" t="s">
        <v>1065</v>
      </c>
      <c r="R1127" s="11" t="s">
        <v>3053</v>
      </c>
      <c r="S1127" s="11" t="s">
        <v>3053</v>
      </c>
      <c r="T1127" s="8" t="s">
        <v>1062</v>
      </c>
      <c r="U1127" s="1" t="s">
        <v>1105</v>
      </c>
      <c r="V1127" s="1" t="s">
        <v>1168</v>
      </c>
      <c r="W1127" s="8" t="s">
        <v>1107</v>
      </c>
      <c r="X1127" s="10">
        <v>0.6875</v>
      </c>
      <c r="Y1127" s="10">
        <v>0.72222222222222221</v>
      </c>
      <c r="Z1127" s="9">
        <v>3.4722222222222224E-2</v>
      </c>
      <c r="AA1127" s="36">
        <v>1</v>
      </c>
      <c r="AB1127" s="42">
        <v>4</v>
      </c>
      <c r="AC1127" s="9">
        <f t="shared" si="90"/>
        <v>3.4722222222222224E-2</v>
      </c>
      <c r="AD1127" s="7">
        <f t="shared" si="91"/>
        <v>0.1388888888888889</v>
      </c>
    </row>
    <row r="1128" spans="1:30" s="33" customFormat="1" ht="14.5" x14ac:dyDescent="0.35">
      <c r="A1128" s="11" t="s">
        <v>29</v>
      </c>
      <c r="B1128" s="11" t="s">
        <v>2248</v>
      </c>
      <c r="C1128" s="11" t="s">
        <v>2185</v>
      </c>
      <c r="D1128" s="13" t="s">
        <v>1414</v>
      </c>
      <c r="E1128" s="4" t="s">
        <v>58</v>
      </c>
      <c r="F1128" s="6">
        <v>2098</v>
      </c>
      <c r="G1128" s="14" t="s">
        <v>4028</v>
      </c>
      <c r="H1128" s="15" t="s">
        <v>4029</v>
      </c>
      <c r="I1128" s="11" t="s">
        <v>670</v>
      </c>
      <c r="J1128" s="11" t="s">
        <v>4030</v>
      </c>
      <c r="K1128" s="11">
        <v>115</v>
      </c>
      <c r="L1128" s="11" t="s">
        <v>4031</v>
      </c>
      <c r="M1128" s="11" t="s">
        <v>4032</v>
      </c>
      <c r="N1128" s="11" t="s">
        <v>1333</v>
      </c>
      <c r="O1128" s="11" t="s">
        <v>2187</v>
      </c>
      <c r="P1128" s="11" t="s">
        <v>1387</v>
      </c>
      <c r="Q1128" s="11" t="s">
        <v>1065</v>
      </c>
      <c r="R1128" s="1" t="s">
        <v>4317</v>
      </c>
      <c r="S1128" s="1" t="s">
        <v>4317</v>
      </c>
      <c r="T1128" s="11" t="s">
        <v>1064</v>
      </c>
      <c r="U1128" s="30" t="s">
        <v>1105</v>
      </c>
      <c r="V1128" s="30" t="s">
        <v>1169</v>
      </c>
      <c r="W1128" s="11" t="s">
        <v>1243</v>
      </c>
      <c r="X1128" s="9">
        <v>0.375</v>
      </c>
      <c r="Y1128" s="9">
        <v>0.40972222222222227</v>
      </c>
      <c r="Z1128" s="9">
        <v>3.4722222222222224E-2</v>
      </c>
      <c r="AA1128" s="36">
        <v>1</v>
      </c>
      <c r="AB1128" s="42">
        <v>4</v>
      </c>
      <c r="AC1128" s="9">
        <f t="shared" si="90"/>
        <v>3.4722222222222224E-2</v>
      </c>
      <c r="AD1128" s="7">
        <f t="shared" si="91"/>
        <v>0.1388888888888889</v>
      </c>
    </row>
    <row r="1129" spans="1:30" s="33" customFormat="1" ht="14.5" x14ac:dyDescent="0.35">
      <c r="A1129" s="11" t="s">
        <v>29</v>
      </c>
      <c r="B1129" s="11" t="s">
        <v>2248</v>
      </c>
      <c r="C1129" s="11" t="s">
        <v>2185</v>
      </c>
      <c r="D1129" s="13" t="s">
        <v>1414</v>
      </c>
      <c r="E1129" s="4" t="s">
        <v>58</v>
      </c>
      <c r="F1129" s="6">
        <v>1235</v>
      </c>
      <c r="G1129" s="14" t="s">
        <v>4039</v>
      </c>
      <c r="H1129" s="15" t="s">
        <v>4040</v>
      </c>
      <c r="I1129" s="11" t="s">
        <v>670</v>
      </c>
      <c r="J1129" s="11" t="s">
        <v>4041</v>
      </c>
      <c r="K1129" s="11">
        <v>5000</v>
      </c>
      <c r="L1129" s="11" t="s">
        <v>4042</v>
      </c>
      <c r="M1129" s="11" t="s">
        <v>4043</v>
      </c>
      <c r="N1129" s="11" t="s">
        <v>1333</v>
      </c>
      <c r="O1129" s="11" t="s">
        <v>2187</v>
      </c>
      <c r="P1129" s="11" t="s">
        <v>1387</v>
      </c>
      <c r="Q1129" s="11" t="s">
        <v>1065</v>
      </c>
      <c r="R1129" s="1" t="s">
        <v>4317</v>
      </c>
      <c r="S1129" s="1" t="s">
        <v>4317</v>
      </c>
      <c r="T1129" s="11" t="s">
        <v>1064</v>
      </c>
      <c r="U1129" s="30" t="s">
        <v>1105</v>
      </c>
      <c r="V1129" s="30" t="s">
        <v>1169</v>
      </c>
      <c r="W1129" s="11" t="s">
        <v>1243</v>
      </c>
      <c r="X1129" s="9">
        <v>0.40972222222222227</v>
      </c>
      <c r="Y1129" s="9">
        <v>0.44444444444444442</v>
      </c>
      <c r="Z1129" s="9">
        <v>3.4722222222222224E-2</v>
      </c>
      <c r="AA1129" s="36">
        <v>1</v>
      </c>
      <c r="AB1129" s="42">
        <v>4</v>
      </c>
      <c r="AC1129" s="9">
        <f t="shared" ref="AC1129:AC1133" si="92">PRODUCT(AA1129,Z1129)</f>
        <v>3.4722222222222224E-2</v>
      </c>
      <c r="AD1129" s="7">
        <f t="shared" ref="AD1129:AD1133" si="93">AB1129*AC1129</f>
        <v>0.1388888888888889</v>
      </c>
    </row>
    <row r="1130" spans="1:30" s="33" customFormat="1" ht="14.5" x14ac:dyDescent="0.35">
      <c r="A1130" s="11" t="s">
        <v>29</v>
      </c>
      <c r="B1130" s="11" t="s">
        <v>2248</v>
      </c>
      <c r="C1130" s="11" t="s">
        <v>2185</v>
      </c>
      <c r="D1130" s="41" t="s">
        <v>1421</v>
      </c>
      <c r="E1130" s="4" t="s">
        <v>59</v>
      </c>
      <c r="F1130" s="6">
        <v>1060</v>
      </c>
      <c r="G1130" s="14" t="s">
        <v>4044</v>
      </c>
      <c r="H1130" s="15" t="s">
        <v>4045</v>
      </c>
      <c r="I1130" s="11" t="s">
        <v>673</v>
      </c>
      <c r="J1130" s="11" t="s">
        <v>4041</v>
      </c>
      <c r="K1130" s="11">
        <v>2814</v>
      </c>
      <c r="L1130" s="11" t="s">
        <v>4046</v>
      </c>
      <c r="M1130" s="11" t="s">
        <v>4047</v>
      </c>
      <c r="N1130" s="11" t="s">
        <v>1333</v>
      </c>
      <c r="O1130" s="11" t="s">
        <v>2187</v>
      </c>
      <c r="P1130" s="11" t="s">
        <v>1387</v>
      </c>
      <c r="Q1130" s="11" t="s">
        <v>1065</v>
      </c>
      <c r="R1130" s="11" t="s">
        <v>1066</v>
      </c>
      <c r="S1130" s="11" t="s">
        <v>1066</v>
      </c>
      <c r="T1130" s="11" t="s">
        <v>1064</v>
      </c>
      <c r="U1130" s="30" t="s">
        <v>1105</v>
      </c>
      <c r="V1130" s="30" t="s">
        <v>1169</v>
      </c>
      <c r="W1130" s="11" t="s">
        <v>1243</v>
      </c>
      <c r="X1130" s="9">
        <v>0.4513888888888889</v>
      </c>
      <c r="Y1130" s="9">
        <v>0.5</v>
      </c>
      <c r="Z1130" s="9">
        <v>4.8611111111111112E-2</v>
      </c>
      <c r="AA1130" s="36">
        <v>1</v>
      </c>
      <c r="AB1130" s="42">
        <v>4</v>
      </c>
      <c r="AC1130" s="9">
        <f t="shared" si="92"/>
        <v>4.8611111111111112E-2</v>
      </c>
      <c r="AD1130" s="7">
        <f t="shared" si="93"/>
        <v>0.19444444444444445</v>
      </c>
    </row>
    <row r="1131" spans="1:30" s="33" customFormat="1" ht="14.5" x14ac:dyDescent="0.35">
      <c r="A1131" s="11" t="s">
        <v>29</v>
      </c>
      <c r="B1131" s="11" t="s">
        <v>2248</v>
      </c>
      <c r="C1131" s="11" t="s">
        <v>2185</v>
      </c>
      <c r="D1131" s="13" t="s">
        <v>1116</v>
      </c>
      <c r="E1131" s="4" t="s">
        <v>89</v>
      </c>
      <c r="F1131" s="6">
        <v>422</v>
      </c>
      <c r="G1131" s="14" t="s">
        <v>4048</v>
      </c>
      <c r="H1131" s="15" t="s">
        <v>4049</v>
      </c>
      <c r="I1131" s="11" t="s">
        <v>696</v>
      </c>
      <c r="J1131" s="11" t="s">
        <v>4041</v>
      </c>
      <c r="K1131" s="11">
        <v>5008</v>
      </c>
      <c r="L1131" s="11" t="s">
        <v>4050</v>
      </c>
      <c r="M1131" s="11" t="s">
        <v>4051</v>
      </c>
      <c r="N1131" s="11" t="s">
        <v>1333</v>
      </c>
      <c r="O1131" s="11" t="s">
        <v>2187</v>
      </c>
      <c r="P1131" s="11" t="s">
        <v>1387</v>
      </c>
      <c r="Q1131" s="11" t="s">
        <v>1065</v>
      </c>
      <c r="R1131" s="11" t="s">
        <v>1066</v>
      </c>
      <c r="S1131" s="11" t="s">
        <v>1066</v>
      </c>
      <c r="T1131" s="11" t="s">
        <v>1064</v>
      </c>
      <c r="U1131" s="30" t="s">
        <v>1105</v>
      </c>
      <c r="V1131" s="30" t="s">
        <v>1169</v>
      </c>
      <c r="W1131" s="11" t="s">
        <v>1107</v>
      </c>
      <c r="X1131" s="9">
        <v>0.54166666666666663</v>
      </c>
      <c r="Y1131" s="9">
        <v>0.57638888888888895</v>
      </c>
      <c r="Z1131" s="9">
        <v>3.4722222222222224E-2</v>
      </c>
      <c r="AA1131" s="36">
        <v>1</v>
      </c>
      <c r="AB1131" s="42">
        <v>4</v>
      </c>
      <c r="AC1131" s="9">
        <f t="shared" si="92"/>
        <v>3.4722222222222224E-2</v>
      </c>
      <c r="AD1131" s="7">
        <f t="shared" si="93"/>
        <v>0.1388888888888889</v>
      </c>
    </row>
    <row r="1132" spans="1:30" s="33" customFormat="1" ht="14.5" x14ac:dyDescent="0.35">
      <c r="A1132" s="11" t="s">
        <v>29</v>
      </c>
      <c r="B1132" s="11" t="s">
        <v>2248</v>
      </c>
      <c r="C1132" s="11" t="s">
        <v>2185</v>
      </c>
      <c r="D1132" s="13" t="s">
        <v>1414</v>
      </c>
      <c r="E1132" s="4" t="s">
        <v>58</v>
      </c>
      <c r="F1132" s="6">
        <v>1560</v>
      </c>
      <c r="G1132" s="14" t="s">
        <v>4052</v>
      </c>
      <c r="H1132" s="15" t="s">
        <v>4053</v>
      </c>
      <c r="I1132" s="11" t="s">
        <v>670</v>
      </c>
      <c r="J1132" s="11" t="s">
        <v>4041</v>
      </c>
      <c r="K1132" s="11">
        <v>5008</v>
      </c>
      <c r="L1132" s="11" t="s">
        <v>4050</v>
      </c>
      <c r="M1132" s="11" t="s">
        <v>4051</v>
      </c>
      <c r="N1132" s="11" t="s">
        <v>1333</v>
      </c>
      <c r="O1132" s="11" t="s">
        <v>2187</v>
      </c>
      <c r="P1132" s="11" t="s">
        <v>1387</v>
      </c>
      <c r="Q1132" s="11" t="s">
        <v>1065</v>
      </c>
      <c r="R1132" s="1" t="s">
        <v>4317</v>
      </c>
      <c r="S1132" s="1" t="s">
        <v>4317</v>
      </c>
      <c r="T1132" s="11" t="s">
        <v>1064</v>
      </c>
      <c r="U1132" s="30" t="s">
        <v>1105</v>
      </c>
      <c r="V1132" s="30" t="s">
        <v>1169</v>
      </c>
      <c r="W1132" s="11" t="s">
        <v>1107</v>
      </c>
      <c r="X1132" s="9">
        <v>0.57638888888888895</v>
      </c>
      <c r="Y1132" s="9">
        <v>0.61111111111111105</v>
      </c>
      <c r="Z1132" s="9">
        <v>3.4722222222222224E-2</v>
      </c>
      <c r="AA1132" s="36">
        <v>1</v>
      </c>
      <c r="AB1132" s="42">
        <v>4</v>
      </c>
      <c r="AC1132" s="9">
        <f t="shared" si="92"/>
        <v>3.4722222222222224E-2</v>
      </c>
      <c r="AD1132" s="7">
        <f t="shared" si="93"/>
        <v>0.1388888888888889</v>
      </c>
    </row>
    <row r="1133" spans="1:30" s="33" customFormat="1" ht="14.5" x14ac:dyDescent="0.35">
      <c r="A1133" s="11" t="s">
        <v>29</v>
      </c>
      <c r="B1133" s="11" t="s">
        <v>2248</v>
      </c>
      <c r="C1133" s="11" t="s">
        <v>2185</v>
      </c>
      <c r="D1133" s="41" t="s">
        <v>1712</v>
      </c>
      <c r="E1133" s="4" t="s">
        <v>100</v>
      </c>
      <c r="F1133" s="6">
        <v>701</v>
      </c>
      <c r="G1133" s="14" t="s">
        <v>4054</v>
      </c>
      <c r="H1133" s="15" t="s">
        <v>4055</v>
      </c>
      <c r="I1133" s="11" t="s">
        <v>699</v>
      </c>
      <c r="J1133" s="11" t="s">
        <v>4041</v>
      </c>
      <c r="K1133" s="11">
        <v>5008</v>
      </c>
      <c r="L1133" s="11" t="s">
        <v>4050</v>
      </c>
      <c r="M1133" s="11" t="s">
        <v>4051</v>
      </c>
      <c r="N1133" s="11" t="s">
        <v>1333</v>
      </c>
      <c r="O1133" s="11" t="s">
        <v>2187</v>
      </c>
      <c r="P1133" s="11" t="s">
        <v>1387</v>
      </c>
      <c r="Q1133" s="11" t="s">
        <v>1065</v>
      </c>
      <c r="R1133" s="11" t="s">
        <v>3053</v>
      </c>
      <c r="S1133" s="11" t="s">
        <v>3053</v>
      </c>
      <c r="T1133" s="11" t="s">
        <v>1064</v>
      </c>
      <c r="U1133" s="30" t="s">
        <v>1105</v>
      </c>
      <c r="V1133" s="30" t="s">
        <v>1169</v>
      </c>
      <c r="W1133" s="11" t="s">
        <v>1107</v>
      </c>
      <c r="X1133" s="9">
        <v>0.61111111111111105</v>
      </c>
      <c r="Y1133" s="9">
        <v>0.64583333333333337</v>
      </c>
      <c r="Z1133" s="9">
        <v>3.4722222222222224E-2</v>
      </c>
      <c r="AA1133" s="36">
        <v>1</v>
      </c>
      <c r="AB1133" s="42">
        <v>4</v>
      </c>
      <c r="AC1133" s="9">
        <f t="shared" si="92"/>
        <v>3.4722222222222224E-2</v>
      </c>
      <c r="AD1133" s="7">
        <f t="shared" si="93"/>
        <v>0.1388888888888889</v>
      </c>
    </row>
    <row r="1134" spans="1:30" s="33" customFormat="1" ht="14.5" x14ac:dyDescent="0.35">
      <c r="A1134" s="11" t="s">
        <v>29</v>
      </c>
      <c r="B1134" s="11" t="s">
        <v>2248</v>
      </c>
      <c r="C1134" s="11" t="s">
        <v>2185</v>
      </c>
      <c r="D1134" s="13" t="s">
        <v>1414</v>
      </c>
      <c r="E1134" s="4" t="s">
        <v>58</v>
      </c>
      <c r="F1134" s="6">
        <v>1213</v>
      </c>
      <c r="G1134" s="14" t="s">
        <v>4033</v>
      </c>
      <c r="H1134" s="15" t="s">
        <v>4034</v>
      </c>
      <c r="I1134" s="11" t="s">
        <v>670</v>
      </c>
      <c r="J1134" s="11" t="s">
        <v>2528</v>
      </c>
      <c r="K1134" s="11">
        <v>30</v>
      </c>
      <c r="L1134" s="11" t="s">
        <v>4035</v>
      </c>
      <c r="M1134" s="11" t="s">
        <v>4036</v>
      </c>
      <c r="N1134" s="11" t="s">
        <v>1333</v>
      </c>
      <c r="O1134" s="11" t="s">
        <v>2187</v>
      </c>
      <c r="P1134" s="11" t="s">
        <v>1387</v>
      </c>
      <c r="Q1134" s="11" t="s">
        <v>1065</v>
      </c>
      <c r="R1134" s="1" t="s">
        <v>4317</v>
      </c>
      <c r="S1134" s="1" t="s">
        <v>4317</v>
      </c>
      <c r="T1134" s="11" t="s">
        <v>1064</v>
      </c>
      <c r="U1134" s="30" t="s">
        <v>1105</v>
      </c>
      <c r="V1134" s="30" t="s">
        <v>1169</v>
      </c>
      <c r="W1134" s="11" t="s">
        <v>1107</v>
      </c>
      <c r="X1134" s="9">
        <v>0.64583333333333337</v>
      </c>
      <c r="Y1134" s="9">
        <v>0.6875</v>
      </c>
      <c r="Z1134" s="9">
        <v>4.1666666666666664E-2</v>
      </c>
      <c r="AA1134" s="36">
        <v>1</v>
      </c>
      <c r="AB1134" s="42">
        <v>4</v>
      </c>
      <c r="AC1134" s="9">
        <f t="shared" si="90"/>
        <v>4.1666666666666664E-2</v>
      </c>
      <c r="AD1134" s="7">
        <f t="shared" si="91"/>
        <v>0.16666666666666666</v>
      </c>
    </row>
    <row r="1135" spans="1:30" s="33" customFormat="1" ht="14.5" x14ac:dyDescent="0.35">
      <c r="A1135" s="11" t="s">
        <v>29</v>
      </c>
      <c r="B1135" s="11" t="s">
        <v>2248</v>
      </c>
      <c r="C1135" s="11" t="s">
        <v>2185</v>
      </c>
      <c r="D1135" s="41" t="s">
        <v>1712</v>
      </c>
      <c r="E1135" s="4" t="s">
        <v>100</v>
      </c>
      <c r="F1135" s="6">
        <v>717</v>
      </c>
      <c r="G1135" s="14" t="s">
        <v>4037</v>
      </c>
      <c r="H1135" s="15" t="s">
        <v>4038</v>
      </c>
      <c r="I1135" s="11" t="s">
        <v>699</v>
      </c>
      <c r="J1135" s="11" t="s">
        <v>2528</v>
      </c>
      <c r="K1135" s="11">
        <v>277</v>
      </c>
      <c r="L1135" s="11" t="s">
        <v>4035</v>
      </c>
      <c r="M1135" s="11" t="s">
        <v>4036</v>
      </c>
      <c r="N1135" s="11" t="s">
        <v>1333</v>
      </c>
      <c r="O1135" s="11" t="s">
        <v>2187</v>
      </c>
      <c r="P1135" s="11" t="s">
        <v>1387</v>
      </c>
      <c r="Q1135" s="11" t="s">
        <v>1065</v>
      </c>
      <c r="R1135" s="11" t="s">
        <v>3053</v>
      </c>
      <c r="S1135" s="11" t="s">
        <v>3053</v>
      </c>
      <c r="T1135" s="11" t="s">
        <v>1064</v>
      </c>
      <c r="U1135" s="30" t="s">
        <v>1105</v>
      </c>
      <c r="V1135" s="30" t="s">
        <v>1169</v>
      </c>
      <c r="W1135" s="11" t="s">
        <v>1107</v>
      </c>
      <c r="X1135" s="9">
        <v>0.6875</v>
      </c>
      <c r="Y1135" s="9">
        <v>0.72222222222222221</v>
      </c>
      <c r="Z1135" s="9">
        <v>3.4722222222222224E-2</v>
      </c>
      <c r="AA1135" s="36">
        <v>1</v>
      </c>
      <c r="AB1135" s="42">
        <v>4</v>
      </c>
      <c r="AC1135" s="9">
        <f t="shared" si="90"/>
        <v>3.4722222222222224E-2</v>
      </c>
      <c r="AD1135" s="7">
        <f t="shared" si="91"/>
        <v>0.1388888888888889</v>
      </c>
    </row>
    <row r="1136" spans="1:30" s="33" customFormat="1" ht="14.5" x14ac:dyDescent="0.35">
      <c r="A1136" s="11" t="s">
        <v>29</v>
      </c>
      <c r="B1136" s="11" t="s">
        <v>2248</v>
      </c>
      <c r="C1136" s="11" t="s">
        <v>2185</v>
      </c>
      <c r="D1136" s="13" t="s">
        <v>1414</v>
      </c>
      <c r="E1136" s="4" t="s">
        <v>58</v>
      </c>
      <c r="F1136" s="6">
        <v>1003</v>
      </c>
      <c r="G1136" s="14" t="s">
        <v>2676</v>
      </c>
      <c r="H1136" s="15" t="s">
        <v>2677</v>
      </c>
      <c r="I1136" s="11" t="s">
        <v>670</v>
      </c>
      <c r="J1136" s="11" t="s">
        <v>2668</v>
      </c>
      <c r="K1136" s="11" t="s">
        <v>681</v>
      </c>
      <c r="L1136" s="11" t="s">
        <v>2669</v>
      </c>
      <c r="M1136" s="11" t="s">
        <v>2670</v>
      </c>
      <c r="N1136" s="11" t="s">
        <v>1333</v>
      </c>
      <c r="O1136" s="11" t="s">
        <v>2187</v>
      </c>
      <c r="P1136" s="11" t="s">
        <v>1387</v>
      </c>
      <c r="Q1136" s="11" t="s">
        <v>1065</v>
      </c>
      <c r="R1136" s="1" t="s">
        <v>4317</v>
      </c>
      <c r="S1136" s="1" t="s">
        <v>4317</v>
      </c>
      <c r="T1136" s="11" t="s">
        <v>1067</v>
      </c>
      <c r="U1136" s="30" t="s">
        <v>1105</v>
      </c>
      <c r="V1136" s="30" t="s">
        <v>1170</v>
      </c>
      <c r="W1136" s="11" t="s">
        <v>1243</v>
      </c>
      <c r="X1136" s="9">
        <v>0.41666666666666669</v>
      </c>
      <c r="Y1136" s="9">
        <v>0.5</v>
      </c>
      <c r="Z1136" s="9">
        <v>8.3333333333333329E-2</v>
      </c>
      <c r="AA1136" s="36">
        <v>1</v>
      </c>
      <c r="AB1136" s="42">
        <v>4</v>
      </c>
      <c r="AC1136" s="9">
        <f t="shared" ref="AC1136:AC1167" si="94">PRODUCT(AA1136,Z1136)</f>
        <v>8.3333333333333329E-2</v>
      </c>
      <c r="AD1136" s="7">
        <f t="shared" si="91"/>
        <v>0.33333333333333331</v>
      </c>
    </row>
    <row r="1137" spans="1:30" customFormat="1" ht="14.5" x14ac:dyDescent="0.35">
      <c r="A1137" s="8" t="s">
        <v>29</v>
      </c>
      <c r="B1137" s="11" t="s">
        <v>2248</v>
      </c>
      <c r="C1137" s="11" t="s">
        <v>2185</v>
      </c>
      <c r="D1137" s="41" t="s">
        <v>1414</v>
      </c>
      <c r="E1137" s="4" t="s">
        <v>152</v>
      </c>
      <c r="F1137" s="6">
        <v>342</v>
      </c>
      <c r="G1137" s="14" t="s">
        <v>2679</v>
      </c>
      <c r="H1137" s="15" t="s">
        <v>2682</v>
      </c>
      <c r="I1137" s="11" t="s">
        <v>670</v>
      </c>
      <c r="J1137" s="8" t="s">
        <v>2671</v>
      </c>
      <c r="K1137" s="8" t="s">
        <v>681</v>
      </c>
      <c r="L1137" s="8" t="s">
        <v>2669</v>
      </c>
      <c r="M1137" s="8" t="s">
        <v>2672</v>
      </c>
      <c r="N1137" s="8" t="s">
        <v>1333</v>
      </c>
      <c r="O1137" s="8" t="s">
        <v>2187</v>
      </c>
      <c r="P1137" s="8" t="s">
        <v>1387</v>
      </c>
      <c r="Q1137" s="8" t="s">
        <v>1065</v>
      </c>
      <c r="R1137" s="1" t="s">
        <v>4317</v>
      </c>
      <c r="S1137" s="1" t="s">
        <v>4317</v>
      </c>
      <c r="T1137" s="8" t="s">
        <v>1067</v>
      </c>
      <c r="U1137" s="1" t="s">
        <v>1105</v>
      </c>
      <c r="V1137" s="1" t="s">
        <v>1170</v>
      </c>
      <c r="W1137" s="8" t="s">
        <v>1243</v>
      </c>
      <c r="X1137" s="10">
        <v>0.54166666666666663</v>
      </c>
      <c r="Y1137" s="10">
        <v>0.58333333333333337</v>
      </c>
      <c r="Z1137" s="9">
        <v>4.1666666666666664E-2</v>
      </c>
      <c r="AA1137" s="36">
        <v>1</v>
      </c>
      <c r="AB1137" s="42">
        <v>4</v>
      </c>
      <c r="AC1137" s="9">
        <f t="shared" si="94"/>
        <v>4.1666666666666664E-2</v>
      </c>
      <c r="AD1137" s="7">
        <f t="shared" si="91"/>
        <v>0.16666666666666666</v>
      </c>
    </row>
    <row r="1138" spans="1:30" customFormat="1" ht="14.5" x14ac:dyDescent="0.35">
      <c r="A1138" s="8" t="s">
        <v>29</v>
      </c>
      <c r="B1138" s="11" t="s">
        <v>2248</v>
      </c>
      <c r="C1138" s="11" t="s">
        <v>2185</v>
      </c>
      <c r="D1138" s="12" t="s">
        <v>1116</v>
      </c>
      <c r="E1138" s="4" t="s">
        <v>89</v>
      </c>
      <c r="F1138" s="6">
        <v>246</v>
      </c>
      <c r="G1138" s="14" t="s">
        <v>2680</v>
      </c>
      <c r="H1138" s="15" t="s">
        <v>2683</v>
      </c>
      <c r="I1138" s="11" t="s">
        <v>696</v>
      </c>
      <c r="J1138" s="8" t="s">
        <v>2668</v>
      </c>
      <c r="K1138" s="8" t="s">
        <v>681</v>
      </c>
      <c r="L1138" s="8" t="s">
        <v>2669</v>
      </c>
      <c r="M1138" s="8" t="s">
        <v>2670</v>
      </c>
      <c r="N1138" s="8" t="s">
        <v>1333</v>
      </c>
      <c r="O1138" s="8" t="s">
        <v>2187</v>
      </c>
      <c r="P1138" s="8" t="s">
        <v>1387</v>
      </c>
      <c r="Q1138" s="8" t="s">
        <v>1065</v>
      </c>
      <c r="R1138" s="8" t="s">
        <v>1066</v>
      </c>
      <c r="S1138" s="8" t="s">
        <v>1066</v>
      </c>
      <c r="T1138" s="8" t="s">
        <v>1067</v>
      </c>
      <c r="U1138" s="1" t="s">
        <v>1105</v>
      </c>
      <c r="V1138" s="1" t="s">
        <v>1170</v>
      </c>
      <c r="W1138" s="8" t="s">
        <v>1243</v>
      </c>
      <c r="X1138" s="10">
        <v>0.58333333333333337</v>
      </c>
      <c r="Y1138" s="10">
        <v>0.625</v>
      </c>
      <c r="Z1138" s="9">
        <v>4.1666666666666664E-2</v>
      </c>
      <c r="AA1138" s="36">
        <v>1</v>
      </c>
      <c r="AB1138" s="42">
        <v>4</v>
      </c>
      <c r="AC1138" s="9">
        <f t="shared" si="94"/>
        <v>4.1666666666666664E-2</v>
      </c>
      <c r="AD1138" s="7">
        <f t="shared" si="91"/>
        <v>0.16666666666666666</v>
      </c>
    </row>
    <row r="1139" spans="1:30" customFormat="1" ht="14.5" x14ac:dyDescent="0.35">
      <c r="A1139" s="8" t="s">
        <v>29</v>
      </c>
      <c r="B1139" s="11" t="s">
        <v>2248</v>
      </c>
      <c r="C1139" s="11" t="s">
        <v>2185</v>
      </c>
      <c r="D1139" s="41" t="s">
        <v>1712</v>
      </c>
      <c r="E1139" s="5" t="s">
        <v>100</v>
      </c>
      <c r="F1139" s="6">
        <v>384</v>
      </c>
      <c r="G1139" s="14" t="s">
        <v>2681</v>
      </c>
      <c r="H1139" s="15" t="s">
        <v>2684</v>
      </c>
      <c r="I1139" s="11" t="s">
        <v>699</v>
      </c>
      <c r="J1139" s="8" t="s">
        <v>2671</v>
      </c>
      <c r="K1139" s="8" t="s">
        <v>681</v>
      </c>
      <c r="L1139" s="8" t="s">
        <v>2669</v>
      </c>
      <c r="M1139" s="8" t="s">
        <v>2670</v>
      </c>
      <c r="N1139" s="8" t="s">
        <v>1333</v>
      </c>
      <c r="O1139" s="8" t="s">
        <v>2187</v>
      </c>
      <c r="P1139" s="8" t="s">
        <v>1387</v>
      </c>
      <c r="Q1139" s="8" t="s">
        <v>1065</v>
      </c>
      <c r="R1139" s="8" t="s">
        <v>3053</v>
      </c>
      <c r="S1139" s="8" t="s">
        <v>3053</v>
      </c>
      <c r="T1139" s="8" t="s">
        <v>1067</v>
      </c>
      <c r="U1139" s="1" t="s">
        <v>1105</v>
      </c>
      <c r="V1139" s="1" t="s">
        <v>1170</v>
      </c>
      <c r="W1139" s="8" t="s">
        <v>1107</v>
      </c>
      <c r="X1139" s="10">
        <v>0.625</v>
      </c>
      <c r="Y1139" s="10">
        <v>0.66666666666666663</v>
      </c>
      <c r="Z1139" s="9">
        <v>4.1666666666666664E-2</v>
      </c>
      <c r="AA1139" s="36">
        <v>1</v>
      </c>
      <c r="AB1139" s="42">
        <v>4</v>
      </c>
      <c r="AC1139" s="9">
        <f t="shared" si="94"/>
        <v>4.1666666666666664E-2</v>
      </c>
      <c r="AD1139" s="7">
        <f t="shared" si="91"/>
        <v>0.16666666666666666</v>
      </c>
    </row>
    <row r="1140" spans="1:30" customFormat="1" ht="14.5" x14ac:dyDescent="0.35">
      <c r="A1140" s="8" t="s">
        <v>29</v>
      </c>
      <c r="B1140" s="11" t="s">
        <v>2248</v>
      </c>
      <c r="C1140" s="11" t="s">
        <v>2185</v>
      </c>
      <c r="D1140" s="41" t="s">
        <v>1421</v>
      </c>
      <c r="E1140" s="5" t="s">
        <v>59</v>
      </c>
      <c r="F1140" s="6">
        <v>517</v>
      </c>
      <c r="G1140" s="14" t="s">
        <v>2675</v>
      </c>
      <c r="H1140" s="15" t="s">
        <v>2678</v>
      </c>
      <c r="I1140" s="11" t="s">
        <v>673</v>
      </c>
      <c r="J1140" s="8" t="s">
        <v>2673</v>
      </c>
      <c r="K1140" s="8">
        <v>225</v>
      </c>
      <c r="L1140" s="8" t="s">
        <v>2674</v>
      </c>
      <c r="M1140" s="8" t="s">
        <v>2670</v>
      </c>
      <c r="N1140" s="8" t="s">
        <v>1333</v>
      </c>
      <c r="O1140" s="8" t="s">
        <v>2187</v>
      </c>
      <c r="P1140" s="8" t="s">
        <v>1387</v>
      </c>
      <c r="Q1140" s="8" t="s">
        <v>1065</v>
      </c>
      <c r="R1140" s="11" t="s">
        <v>1066</v>
      </c>
      <c r="S1140" s="11" t="s">
        <v>1066</v>
      </c>
      <c r="T1140" s="8" t="s">
        <v>1067</v>
      </c>
      <c r="U1140" s="1" t="s">
        <v>1105</v>
      </c>
      <c r="V1140" s="1" t="s">
        <v>1170</v>
      </c>
      <c r="W1140" s="8" t="s">
        <v>1107</v>
      </c>
      <c r="X1140" s="10">
        <v>0.66666666666666663</v>
      </c>
      <c r="Y1140" s="9">
        <v>0.76388888888888884</v>
      </c>
      <c r="Z1140" s="9">
        <v>9.7222222222222224E-2</v>
      </c>
      <c r="AA1140" s="36">
        <v>1</v>
      </c>
      <c r="AB1140" s="42">
        <v>4</v>
      </c>
      <c r="AC1140" s="9">
        <f t="shared" si="94"/>
        <v>9.7222222222222224E-2</v>
      </c>
      <c r="AD1140" s="7">
        <f t="shared" si="91"/>
        <v>0.3888888888888889</v>
      </c>
    </row>
    <row r="1141" spans="1:30" s="33" customFormat="1" ht="14.5" x14ac:dyDescent="0.35">
      <c r="A1141" s="8" t="s">
        <v>29</v>
      </c>
      <c r="B1141" s="11" t="s">
        <v>2248</v>
      </c>
      <c r="C1141" s="11" t="s">
        <v>2185</v>
      </c>
      <c r="D1141" s="41" t="s">
        <v>1421</v>
      </c>
      <c r="E1141" s="4" t="s">
        <v>59</v>
      </c>
      <c r="F1141" s="6">
        <v>595</v>
      </c>
      <c r="G1141" s="14" t="s">
        <v>2188</v>
      </c>
      <c r="H1141" s="15" t="s">
        <v>2189</v>
      </c>
      <c r="I1141" s="11" t="s">
        <v>673</v>
      </c>
      <c r="J1141" s="11" t="s">
        <v>2190</v>
      </c>
      <c r="K1141" s="11">
        <v>27</v>
      </c>
      <c r="L1141" s="11" t="s">
        <v>1814</v>
      </c>
      <c r="M1141" s="11" t="s">
        <v>2191</v>
      </c>
      <c r="N1141" s="11" t="s">
        <v>1333</v>
      </c>
      <c r="O1141" s="11" t="s">
        <v>1723</v>
      </c>
      <c r="P1141" s="11" t="s">
        <v>1387</v>
      </c>
      <c r="Q1141" s="11" t="s">
        <v>1065</v>
      </c>
      <c r="R1141" s="11" t="s">
        <v>1066</v>
      </c>
      <c r="S1141" s="11" t="s">
        <v>1066</v>
      </c>
      <c r="T1141" s="11" t="s">
        <v>1069</v>
      </c>
      <c r="U1141" s="30" t="s">
        <v>1105</v>
      </c>
      <c r="V1141" s="30" t="s">
        <v>1171</v>
      </c>
      <c r="W1141" s="11" t="s">
        <v>1106</v>
      </c>
      <c r="X1141" s="9">
        <v>0.375</v>
      </c>
      <c r="Y1141" s="9">
        <v>0.72222222222222221</v>
      </c>
      <c r="Z1141" s="9">
        <v>0.30555555555555552</v>
      </c>
      <c r="AA1141" s="36">
        <v>1</v>
      </c>
      <c r="AB1141" s="42">
        <v>4</v>
      </c>
      <c r="AC1141" s="9">
        <f t="shared" si="94"/>
        <v>0.30555555555555552</v>
      </c>
      <c r="AD1141" s="7">
        <f t="shared" si="91"/>
        <v>1.2222222222222221</v>
      </c>
    </row>
    <row r="1142" spans="1:30" s="33" customFormat="1" ht="14.5" x14ac:dyDescent="0.35">
      <c r="A1142" s="8" t="s">
        <v>29</v>
      </c>
      <c r="B1142" s="11" t="s">
        <v>2248</v>
      </c>
      <c r="C1142" s="11" t="s">
        <v>2185</v>
      </c>
      <c r="D1142" s="41" t="s">
        <v>1421</v>
      </c>
      <c r="E1142" s="4" t="s">
        <v>59</v>
      </c>
      <c r="F1142" s="6">
        <v>595</v>
      </c>
      <c r="G1142" s="14" t="s">
        <v>2188</v>
      </c>
      <c r="H1142" s="15" t="s">
        <v>2189</v>
      </c>
      <c r="I1142" s="11" t="s">
        <v>673</v>
      </c>
      <c r="J1142" s="11" t="s">
        <v>2190</v>
      </c>
      <c r="K1142" s="11">
        <v>27</v>
      </c>
      <c r="L1142" s="11" t="s">
        <v>1814</v>
      </c>
      <c r="M1142" s="11" t="s">
        <v>2191</v>
      </c>
      <c r="N1142" s="11" t="s">
        <v>1333</v>
      </c>
      <c r="O1142" s="11" t="s">
        <v>1723</v>
      </c>
      <c r="P1142" s="11" t="s">
        <v>1387</v>
      </c>
      <c r="Q1142" s="11" t="s">
        <v>1065</v>
      </c>
      <c r="R1142" s="11" t="s">
        <v>1066</v>
      </c>
      <c r="S1142" s="11" t="s">
        <v>1066</v>
      </c>
      <c r="T1142" s="11" t="s">
        <v>1071</v>
      </c>
      <c r="U1142" s="30" t="s">
        <v>1105</v>
      </c>
      <c r="V1142" s="30" t="s">
        <v>1172</v>
      </c>
      <c r="W1142" s="11" t="s">
        <v>1106</v>
      </c>
      <c r="X1142" s="9">
        <v>0.375</v>
      </c>
      <c r="Y1142" s="9">
        <v>0.72222222222222221</v>
      </c>
      <c r="Z1142" s="9">
        <v>0.30555555555555552</v>
      </c>
      <c r="AA1142" s="36">
        <v>1</v>
      </c>
      <c r="AB1142" s="42">
        <v>4</v>
      </c>
      <c r="AC1142" s="9">
        <f t="shared" si="94"/>
        <v>0.30555555555555552</v>
      </c>
      <c r="AD1142" s="7">
        <f t="shared" si="91"/>
        <v>1.2222222222222221</v>
      </c>
    </row>
    <row r="1143" spans="1:30" s="33" customFormat="1" ht="14.5" x14ac:dyDescent="0.35">
      <c r="A1143" s="8" t="s">
        <v>29</v>
      </c>
      <c r="B1143" s="11" t="s">
        <v>2248</v>
      </c>
      <c r="C1143" s="11" t="s">
        <v>2185</v>
      </c>
      <c r="D1143" s="41" t="s">
        <v>1421</v>
      </c>
      <c r="E1143" s="4" t="s">
        <v>59</v>
      </c>
      <c r="F1143" s="6">
        <v>595</v>
      </c>
      <c r="G1143" s="14" t="s">
        <v>2188</v>
      </c>
      <c r="H1143" s="15" t="s">
        <v>2189</v>
      </c>
      <c r="I1143" s="11" t="s">
        <v>673</v>
      </c>
      <c r="J1143" s="11" t="s">
        <v>2190</v>
      </c>
      <c r="K1143" s="11">
        <v>27</v>
      </c>
      <c r="L1143" s="11" t="s">
        <v>1814</v>
      </c>
      <c r="M1143" s="11" t="s">
        <v>2191</v>
      </c>
      <c r="N1143" s="11" t="s">
        <v>1333</v>
      </c>
      <c r="O1143" s="11" t="s">
        <v>1723</v>
      </c>
      <c r="P1143" s="11" t="s">
        <v>1387</v>
      </c>
      <c r="Q1143" s="11" t="s">
        <v>1065</v>
      </c>
      <c r="R1143" s="11" t="s">
        <v>1066</v>
      </c>
      <c r="S1143" s="11" t="s">
        <v>1066</v>
      </c>
      <c r="T1143" s="11" t="s">
        <v>1180</v>
      </c>
      <c r="U1143" s="30" t="s">
        <v>1105</v>
      </c>
      <c r="V1143" s="30" t="s">
        <v>1173</v>
      </c>
      <c r="W1143" s="11" t="s">
        <v>1106</v>
      </c>
      <c r="X1143" s="9">
        <v>0.375</v>
      </c>
      <c r="Y1143" s="9">
        <v>0.72222222222222221</v>
      </c>
      <c r="Z1143" s="9">
        <v>0.30555555555555552</v>
      </c>
      <c r="AA1143" s="36">
        <v>1</v>
      </c>
      <c r="AB1143" s="11">
        <v>4</v>
      </c>
      <c r="AC1143" s="9">
        <f t="shared" si="94"/>
        <v>0.30555555555555552</v>
      </c>
      <c r="AD1143" s="7">
        <f t="shared" si="91"/>
        <v>1.2222222222222221</v>
      </c>
    </row>
    <row r="1144" spans="1:30" x14ac:dyDescent="0.3">
      <c r="A1144" s="8" t="s">
        <v>29</v>
      </c>
      <c r="B1144" s="11" t="s">
        <v>2248</v>
      </c>
      <c r="C1144" s="11" t="s">
        <v>4228</v>
      </c>
      <c r="D1144" s="13" t="s">
        <v>1119</v>
      </c>
      <c r="E1144" s="5" t="s">
        <v>136</v>
      </c>
      <c r="F1144" s="6">
        <v>0</v>
      </c>
      <c r="G1144" s="14" t="s">
        <v>4000</v>
      </c>
      <c r="H1144" s="15" t="s">
        <v>4001</v>
      </c>
      <c r="I1144" s="46" t="s">
        <v>705</v>
      </c>
      <c r="J1144" s="8" t="s">
        <v>4005</v>
      </c>
      <c r="K1144" s="8">
        <v>1326</v>
      </c>
      <c r="L1144" s="8" t="s">
        <v>3970</v>
      </c>
      <c r="M1144" s="8" t="s">
        <v>3971</v>
      </c>
      <c r="N1144" s="8" t="s">
        <v>1057</v>
      </c>
      <c r="O1144" s="8" t="s">
        <v>3972</v>
      </c>
      <c r="P1144" s="8" t="s">
        <v>1076</v>
      </c>
      <c r="Q1144" s="8" t="s">
        <v>1061</v>
      </c>
      <c r="R1144" s="39" t="s">
        <v>1077</v>
      </c>
      <c r="S1144" s="39" t="s">
        <v>1077</v>
      </c>
      <c r="T1144" s="8" t="s">
        <v>1062</v>
      </c>
      <c r="U1144" s="1" t="s">
        <v>1105</v>
      </c>
      <c r="V1144" s="8" t="s">
        <v>1168</v>
      </c>
      <c r="W1144" s="8" t="s">
        <v>1243</v>
      </c>
      <c r="X1144" s="10">
        <v>0.375</v>
      </c>
      <c r="Y1144" s="10">
        <v>0.41666666666666669</v>
      </c>
      <c r="Z1144" s="10">
        <v>4.1666666666666664E-2</v>
      </c>
      <c r="AA1144" s="6">
        <v>1</v>
      </c>
      <c r="AB1144" s="11">
        <v>4</v>
      </c>
      <c r="AC1144" s="9">
        <f t="shared" si="94"/>
        <v>4.1666666666666664E-2</v>
      </c>
      <c r="AD1144" s="7">
        <f t="shared" si="91"/>
        <v>0.16666666666666666</v>
      </c>
    </row>
    <row r="1145" spans="1:30" x14ac:dyDescent="0.3">
      <c r="A1145" s="8" t="s">
        <v>29</v>
      </c>
      <c r="B1145" s="11" t="s">
        <v>2248</v>
      </c>
      <c r="C1145" s="11" t="s">
        <v>4228</v>
      </c>
      <c r="D1145" s="12" t="s">
        <v>1165</v>
      </c>
      <c r="E1145" s="5" t="s">
        <v>116</v>
      </c>
      <c r="F1145" s="6">
        <v>75</v>
      </c>
      <c r="G1145" s="14" t="s">
        <v>3973</v>
      </c>
      <c r="H1145" s="15" t="s">
        <v>3974</v>
      </c>
      <c r="I1145" s="8" t="s">
        <v>707</v>
      </c>
      <c r="J1145" s="8" t="s">
        <v>3975</v>
      </c>
      <c r="K1145" s="8">
        <v>640</v>
      </c>
      <c r="L1145" s="8" t="s">
        <v>3970</v>
      </c>
      <c r="M1145" s="8" t="s">
        <v>3971</v>
      </c>
      <c r="N1145" s="8" t="s">
        <v>1057</v>
      </c>
      <c r="O1145" s="8" t="s">
        <v>3972</v>
      </c>
      <c r="P1145" s="8" t="s">
        <v>1076</v>
      </c>
      <c r="Q1145" s="8" t="s">
        <v>1065</v>
      </c>
      <c r="R1145" s="24" t="s">
        <v>4321</v>
      </c>
      <c r="S1145" s="24" t="s">
        <v>4321</v>
      </c>
      <c r="T1145" s="8" t="s">
        <v>1062</v>
      </c>
      <c r="U1145" s="1" t="s">
        <v>1105</v>
      </c>
      <c r="V1145" s="8" t="s">
        <v>1168</v>
      </c>
      <c r="W1145" s="8" t="s">
        <v>1243</v>
      </c>
      <c r="X1145" s="10">
        <v>0.41666666666666669</v>
      </c>
      <c r="Y1145" s="10">
        <v>0.5</v>
      </c>
      <c r="Z1145" s="10">
        <v>8.3333333333333329E-2</v>
      </c>
      <c r="AA1145" s="6">
        <v>1</v>
      </c>
      <c r="AB1145" s="11">
        <v>4</v>
      </c>
      <c r="AC1145" s="10">
        <f t="shared" ref="AC1145" si="95">PRODUCT(AA1145,Z1145)</f>
        <v>8.3333333333333329E-2</v>
      </c>
      <c r="AD1145" s="7">
        <f t="shared" ref="AD1145" si="96">AB1145*AC1145</f>
        <v>0.33333333333333331</v>
      </c>
    </row>
    <row r="1146" spans="1:30" x14ac:dyDescent="0.3">
      <c r="A1146" s="8" t="s">
        <v>29</v>
      </c>
      <c r="B1146" s="11" t="s">
        <v>2248</v>
      </c>
      <c r="C1146" s="11" t="s">
        <v>4228</v>
      </c>
      <c r="D1146" s="12" t="s">
        <v>1164</v>
      </c>
      <c r="E1146" s="5" t="s">
        <v>113</v>
      </c>
      <c r="F1146" s="6">
        <v>203</v>
      </c>
      <c r="G1146" s="14" t="s">
        <v>3980</v>
      </c>
      <c r="H1146" s="15" t="s">
        <v>3981</v>
      </c>
      <c r="I1146" s="8" t="s">
        <v>701</v>
      </c>
      <c r="J1146" s="8" t="s">
        <v>3982</v>
      </c>
      <c r="K1146" s="8">
        <v>490</v>
      </c>
      <c r="L1146" s="8" t="s">
        <v>3983</v>
      </c>
      <c r="M1146" s="8" t="s">
        <v>3984</v>
      </c>
      <c r="N1146" s="8" t="s">
        <v>1057</v>
      </c>
      <c r="O1146" s="8" t="s">
        <v>3985</v>
      </c>
      <c r="P1146" s="8" t="s">
        <v>1076</v>
      </c>
      <c r="Q1146" s="8" t="s">
        <v>1065</v>
      </c>
      <c r="R1146" s="39" t="s">
        <v>1077</v>
      </c>
      <c r="S1146" s="39" t="s">
        <v>1077</v>
      </c>
      <c r="T1146" s="8" t="s">
        <v>1062</v>
      </c>
      <c r="U1146" s="1" t="s">
        <v>1105</v>
      </c>
      <c r="V1146" s="8" t="s">
        <v>1168</v>
      </c>
      <c r="W1146" s="8" t="s">
        <v>1107</v>
      </c>
      <c r="X1146" s="10">
        <v>0.54166666666666663</v>
      </c>
      <c r="Y1146" s="10">
        <v>0.72222222222222221</v>
      </c>
      <c r="Z1146" s="10">
        <v>0.18055555555555555</v>
      </c>
      <c r="AA1146" s="6">
        <v>1</v>
      </c>
      <c r="AB1146" s="11">
        <v>4</v>
      </c>
      <c r="AC1146" s="9">
        <f t="shared" si="94"/>
        <v>0.18055555555555555</v>
      </c>
      <c r="AD1146" s="7">
        <f t="shared" si="91"/>
        <v>0.72222222222222221</v>
      </c>
    </row>
    <row r="1147" spans="1:30" x14ac:dyDescent="0.3">
      <c r="A1147" s="8" t="s">
        <v>29</v>
      </c>
      <c r="B1147" s="11" t="s">
        <v>2248</v>
      </c>
      <c r="C1147" s="11" t="s">
        <v>4228</v>
      </c>
      <c r="D1147" s="13" t="s">
        <v>1119</v>
      </c>
      <c r="E1147" s="16" t="s">
        <v>136</v>
      </c>
      <c r="F1147" s="6" t="s">
        <v>53</v>
      </c>
      <c r="G1147" s="14" t="s">
        <v>324</v>
      </c>
      <c r="H1147" s="15" t="s">
        <v>325</v>
      </c>
      <c r="I1147" s="46" t="s">
        <v>705</v>
      </c>
      <c r="J1147" s="24" t="s">
        <v>789</v>
      </c>
      <c r="K1147" s="24">
        <v>14404</v>
      </c>
      <c r="L1147" s="24" t="s">
        <v>788</v>
      </c>
      <c r="M1147" s="49" t="s">
        <v>1291</v>
      </c>
      <c r="N1147" s="11" t="s">
        <v>1057</v>
      </c>
      <c r="O1147" s="11" t="s">
        <v>1075</v>
      </c>
      <c r="P1147" s="11" t="s">
        <v>1076</v>
      </c>
      <c r="Q1147" s="24" t="s">
        <v>1061</v>
      </c>
      <c r="R1147" s="57" t="s">
        <v>1077</v>
      </c>
      <c r="S1147" s="57" t="s">
        <v>1077</v>
      </c>
      <c r="T1147" s="11" t="s">
        <v>1064</v>
      </c>
      <c r="U1147" s="30" t="s">
        <v>1105</v>
      </c>
      <c r="V1147" s="11" t="s">
        <v>1169</v>
      </c>
      <c r="W1147" s="11" t="s">
        <v>1243</v>
      </c>
      <c r="X1147" s="9">
        <v>0.41666666666666669</v>
      </c>
      <c r="Y1147" s="9">
        <v>0.54166666666666663</v>
      </c>
      <c r="Z1147" s="9">
        <v>0.125</v>
      </c>
      <c r="AA1147" s="6">
        <v>1</v>
      </c>
      <c r="AB1147" s="11">
        <v>4</v>
      </c>
      <c r="AC1147" s="9">
        <f t="shared" si="94"/>
        <v>0.125</v>
      </c>
      <c r="AD1147" s="7">
        <f t="shared" si="91"/>
        <v>0.5</v>
      </c>
    </row>
    <row r="1148" spans="1:30" x14ac:dyDescent="0.3">
      <c r="A1148" s="11" t="s">
        <v>29</v>
      </c>
      <c r="B1148" s="11" t="s">
        <v>2248</v>
      </c>
      <c r="C1148" s="11" t="s">
        <v>4228</v>
      </c>
      <c r="D1148" s="13" t="s">
        <v>1164</v>
      </c>
      <c r="E1148" s="16" t="s">
        <v>113</v>
      </c>
      <c r="F1148" s="6">
        <v>10</v>
      </c>
      <c r="G1148" s="14" t="s">
        <v>331</v>
      </c>
      <c r="H1148" s="15" t="s">
        <v>3719</v>
      </c>
      <c r="I1148" s="11" t="s">
        <v>701</v>
      </c>
      <c r="J1148" s="24" t="s">
        <v>789</v>
      </c>
      <c r="K1148" s="24">
        <v>14404</v>
      </c>
      <c r="L1148" s="24" t="s">
        <v>788</v>
      </c>
      <c r="M1148" s="49" t="s">
        <v>1291</v>
      </c>
      <c r="N1148" s="11" t="s">
        <v>1057</v>
      </c>
      <c r="O1148" s="11" t="s">
        <v>1075</v>
      </c>
      <c r="P1148" s="11" t="s">
        <v>1076</v>
      </c>
      <c r="Q1148" s="24" t="s">
        <v>1065</v>
      </c>
      <c r="R1148" s="57" t="s">
        <v>1077</v>
      </c>
      <c r="S1148" s="57" t="s">
        <v>1077</v>
      </c>
      <c r="T1148" s="11" t="s">
        <v>1064</v>
      </c>
      <c r="U1148" s="30" t="s">
        <v>1105</v>
      </c>
      <c r="V1148" s="11" t="s">
        <v>1169</v>
      </c>
      <c r="W1148" s="11" t="s">
        <v>1107</v>
      </c>
      <c r="X1148" s="9">
        <v>0.58333333333333337</v>
      </c>
      <c r="Y1148" s="9">
        <v>0.66666666666666663</v>
      </c>
      <c r="Z1148" s="9">
        <v>8.3333333333333329E-2</v>
      </c>
      <c r="AA1148" s="6">
        <v>1</v>
      </c>
      <c r="AB1148" s="11">
        <v>4</v>
      </c>
      <c r="AC1148" s="9">
        <f t="shared" si="94"/>
        <v>8.3333333333333329E-2</v>
      </c>
      <c r="AD1148" s="7">
        <f t="shared" si="91"/>
        <v>0.33333333333333331</v>
      </c>
    </row>
    <row r="1149" spans="1:30" x14ac:dyDescent="0.3">
      <c r="A1149" s="11" t="s">
        <v>29</v>
      </c>
      <c r="B1149" s="11" t="s">
        <v>2248</v>
      </c>
      <c r="C1149" s="11" t="s">
        <v>4228</v>
      </c>
      <c r="D1149" s="13" t="s">
        <v>1165</v>
      </c>
      <c r="E1149" s="16" t="s">
        <v>116</v>
      </c>
      <c r="F1149" s="6" t="s">
        <v>332</v>
      </c>
      <c r="G1149" s="14" t="s">
        <v>333</v>
      </c>
      <c r="H1149" s="15" t="s">
        <v>334</v>
      </c>
      <c r="I1149" s="11" t="s">
        <v>707</v>
      </c>
      <c r="J1149" s="24" t="s">
        <v>789</v>
      </c>
      <c r="K1149" s="24">
        <v>14404</v>
      </c>
      <c r="L1149" s="24" t="s">
        <v>788</v>
      </c>
      <c r="M1149" s="49" t="s">
        <v>1291</v>
      </c>
      <c r="N1149" s="11" t="s">
        <v>1057</v>
      </c>
      <c r="O1149" s="11" t="s">
        <v>1075</v>
      </c>
      <c r="P1149" s="11" t="s">
        <v>1076</v>
      </c>
      <c r="Q1149" s="24" t="s">
        <v>1065</v>
      </c>
      <c r="R1149" s="24" t="s">
        <v>4321</v>
      </c>
      <c r="S1149" s="24" t="s">
        <v>4321</v>
      </c>
      <c r="T1149" s="11" t="s">
        <v>1064</v>
      </c>
      <c r="U1149" s="30" t="s">
        <v>1105</v>
      </c>
      <c r="V1149" s="11" t="s">
        <v>1169</v>
      </c>
      <c r="W1149" s="11" t="s">
        <v>1107</v>
      </c>
      <c r="X1149" s="9">
        <v>0.66666666666666663</v>
      </c>
      <c r="Y1149" s="9">
        <v>0.76388888888888884</v>
      </c>
      <c r="Z1149" s="9">
        <v>9.7222222222222224E-2</v>
      </c>
      <c r="AA1149" s="6">
        <v>1</v>
      </c>
      <c r="AB1149" s="11">
        <v>4</v>
      </c>
      <c r="AC1149" s="9">
        <f t="shared" si="94"/>
        <v>9.7222222222222224E-2</v>
      </c>
      <c r="AD1149" s="7">
        <f t="shared" si="91"/>
        <v>0.3888888888888889</v>
      </c>
    </row>
    <row r="1150" spans="1:30" x14ac:dyDescent="0.3">
      <c r="A1150" s="11" t="s">
        <v>29</v>
      </c>
      <c r="B1150" s="11" t="s">
        <v>2248</v>
      </c>
      <c r="C1150" s="11" t="s">
        <v>4228</v>
      </c>
      <c r="D1150" s="13" t="s">
        <v>1119</v>
      </c>
      <c r="E1150" s="14" t="s">
        <v>136</v>
      </c>
      <c r="F1150" s="6" t="s">
        <v>330</v>
      </c>
      <c r="G1150" s="14" t="s">
        <v>347</v>
      </c>
      <c r="H1150" s="15" t="s">
        <v>348</v>
      </c>
      <c r="I1150" s="11" t="s">
        <v>705</v>
      </c>
      <c r="J1150" s="24" t="s">
        <v>1288</v>
      </c>
      <c r="K1150" s="24">
        <v>8303</v>
      </c>
      <c r="L1150" s="24" t="s">
        <v>791</v>
      </c>
      <c r="M1150" s="49" t="s">
        <v>1292</v>
      </c>
      <c r="N1150" s="11" t="s">
        <v>1057</v>
      </c>
      <c r="O1150" s="11" t="s">
        <v>1075</v>
      </c>
      <c r="P1150" s="11" t="s">
        <v>1076</v>
      </c>
      <c r="Q1150" s="11" t="s">
        <v>1061</v>
      </c>
      <c r="R1150" s="57" t="s">
        <v>1077</v>
      </c>
      <c r="S1150" s="57" t="s">
        <v>1077</v>
      </c>
      <c r="T1150" s="11" t="s">
        <v>1067</v>
      </c>
      <c r="U1150" s="30" t="s">
        <v>1105</v>
      </c>
      <c r="V1150" s="27" t="s">
        <v>1170</v>
      </c>
      <c r="W1150" s="11" t="s">
        <v>1243</v>
      </c>
      <c r="X1150" s="9">
        <v>0.41666666666666669</v>
      </c>
      <c r="Y1150" s="9">
        <v>0.5</v>
      </c>
      <c r="Z1150" s="9">
        <v>8.3333333333333329E-2</v>
      </c>
      <c r="AA1150" s="6">
        <v>1</v>
      </c>
      <c r="AB1150" s="11">
        <v>4</v>
      </c>
      <c r="AC1150" s="9">
        <f t="shared" ref="AC1150:AC1152" si="97">PRODUCT(AA1150,Z1150)</f>
        <v>8.3333333333333329E-2</v>
      </c>
      <c r="AD1150" s="7">
        <f t="shared" ref="AD1150:AD1152" si="98">AB1150*AC1150</f>
        <v>0.33333333333333331</v>
      </c>
    </row>
    <row r="1151" spans="1:30" x14ac:dyDescent="0.3">
      <c r="A1151" s="11" t="s">
        <v>29</v>
      </c>
      <c r="B1151" s="11" t="s">
        <v>2248</v>
      </c>
      <c r="C1151" s="11" t="s">
        <v>4228</v>
      </c>
      <c r="D1151" s="13" t="s">
        <v>1164</v>
      </c>
      <c r="E1151" s="14" t="s">
        <v>113</v>
      </c>
      <c r="F1151" s="6" t="s">
        <v>343</v>
      </c>
      <c r="G1151" s="14" t="s">
        <v>344</v>
      </c>
      <c r="H1151" s="15" t="s">
        <v>1245</v>
      </c>
      <c r="I1151" s="11" t="s">
        <v>701</v>
      </c>
      <c r="J1151" s="24" t="s">
        <v>1288</v>
      </c>
      <c r="K1151" s="24">
        <v>8303</v>
      </c>
      <c r="L1151" s="24" t="s">
        <v>791</v>
      </c>
      <c r="M1151" s="49" t="s">
        <v>1292</v>
      </c>
      <c r="N1151" s="11" t="s">
        <v>1057</v>
      </c>
      <c r="O1151" s="11" t="s">
        <v>1075</v>
      </c>
      <c r="P1151" s="11" t="s">
        <v>1076</v>
      </c>
      <c r="Q1151" s="24" t="s">
        <v>1065</v>
      </c>
      <c r="R1151" s="57" t="s">
        <v>1077</v>
      </c>
      <c r="S1151" s="57" t="s">
        <v>1077</v>
      </c>
      <c r="T1151" s="11" t="s">
        <v>1067</v>
      </c>
      <c r="U1151" s="30" t="s">
        <v>1105</v>
      </c>
      <c r="V1151" s="27" t="s">
        <v>1170</v>
      </c>
      <c r="W1151" s="11" t="s">
        <v>1107</v>
      </c>
      <c r="X1151" s="9">
        <v>0.54166666666666663</v>
      </c>
      <c r="Y1151" s="9">
        <v>0.625</v>
      </c>
      <c r="Z1151" s="9">
        <v>8.3333333333333329E-2</v>
      </c>
      <c r="AA1151" s="6">
        <v>1</v>
      </c>
      <c r="AB1151" s="11">
        <v>4</v>
      </c>
      <c r="AC1151" s="9">
        <f t="shared" si="97"/>
        <v>8.3333333333333329E-2</v>
      </c>
      <c r="AD1151" s="7">
        <f t="shared" si="98"/>
        <v>0.33333333333333331</v>
      </c>
    </row>
    <row r="1152" spans="1:30" x14ac:dyDescent="0.3">
      <c r="A1152" s="11" t="s">
        <v>29</v>
      </c>
      <c r="B1152" s="11" t="s">
        <v>2248</v>
      </c>
      <c r="C1152" s="11" t="s">
        <v>4228</v>
      </c>
      <c r="D1152" s="13" t="s">
        <v>1165</v>
      </c>
      <c r="E1152" s="14" t="s">
        <v>116</v>
      </c>
      <c r="F1152" s="6" t="s">
        <v>345</v>
      </c>
      <c r="G1152" s="14" t="s">
        <v>346</v>
      </c>
      <c r="H1152" s="15" t="s">
        <v>1246</v>
      </c>
      <c r="I1152" s="11" t="s">
        <v>707</v>
      </c>
      <c r="J1152" s="24" t="s">
        <v>1288</v>
      </c>
      <c r="K1152" s="24">
        <v>8303</v>
      </c>
      <c r="L1152" s="24" t="s">
        <v>791</v>
      </c>
      <c r="M1152" s="49" t="s">
        <v>1292</v>
      </c>
      <c r="N1152" s="11" t="s">
        <v>1057</v>
      </c>
      <c r="O1152" s="11" t="s">
        <v>1075</v>
      </c>
      <c r="P1152" s="11" t="s">
        <v>1076</v>
      </c>
      <c r="Q1152" s="11" t="s">
        <v>1065</v>
      </c>
      <c r="R1152" s="24" t="s">
        <v>4321</v>
      </c>
      <c r="S1152" s="24" t="s">
        <v>4321</v>
      </c>
      <c r="T1152" s="11" t="s">
        <v>1067</v>
      </c>
      <c r="U1152" s="30" t="s">
        <v>1105</v>
      </c>
      <c r="V1152" s="27" t="s">
        <v>1170</v>
      </c>
      <c r="W1152" s="11" t="s">
        <v>1107</v>
      </c>
      <c r="X1152" s="9">
        <v>0.625</v>
      </c>
      <c r="Y1152" s="9">
        <v>0.76388888888888884</v>
      </c>
      <c r="Z1152" s="9">
        <v>0.1388888888888889</v>
      </c>
      <c r="AA1152" s="6">
        <v>1</v>
      </c>
      <c r="AB1152" s="11">
        <v>4</v>
      </c>
      <c r="AC1152" s="9">
        <f t="shared" si="97"/>
        <v>0.1388888888888889</v>
      </c>
      <c r="AD1152" s="7">
        <f t="shared" si="98"/>
        <v>0.55555555555555558</v>
      </c>
    </row>
    <row r="1153" spans="1:30" x14ac:dyDescent="0.3">
      <c r="A1153" s="8" t="s">
        <v>29</v>
      </c>
      <c r="B1153" s="11" t="s">
        <v>2248</v>
      </c>
      <c r="C1153" s="11" t="s">
        <v>4228</v>
      </c>
      <c r="D1153" s="13" t="s">
        <v>1414</v>
      </c>
      <c r="E1153" s="5" t="s">
        <v>58</v>
      </c>
      <c r="F1153" s="6">
        <v>1503</v>
      </c>
      <c r="G1153" s="14" t="s">
        <v>3976</v>
      </c>
      <c r="H1153" s="15" t="s">
        <v>3977</v>
      </c>
      <c r="I1153" s="8" t="s">
        <v>670</v>
      </c>
      <c r="J1153" s="8" t="s">
        <v>3969</v>
      </c>
      <c r="K1153" s="8">
        <v>751</v>
      </c>
      <c r="L1153" s="8" t="s">
        <v>790</v>
      </c>
      <c r="M1153" s="8" t="s">
        <v>3971</v>
      </c>
      <c r="N1153" s="8" t="s">
        <v>1057</v>
      </c>
      <c r="O1153" s="8" t="s">
        <v>3972</v>
      </c>
      <c r="P1153" s="8" t="s">
        <v>1076</v>
      </c>
      <c r="Q1153" s="8" t="s">
        <v>1065</v>
      </c>
      <c r="R1153" s="1" t="s">
        <v>4317</v>
      </c>
      <c r="S1153" s="1" t="s">
        <v>4317</v>
      </c>
      <c r="T1153" s="8" t="s">
        <v>1069</v>
      </c>
      <c r="U1153" s="1" t="s">
        <v>1105</v>
      </c>
      <c r="V1153" s="8" t="s">
        <v>1171</v>
      </c>
      <c r="W1153" s="8" t="s">
        <v>1243</v>
      </c>
      <c r="X1153" s="10">
        <v>0.375</v>
      </c>
      <c r="Y1153" s="10">
        <v>0.41666666666666669</v>
      </c>
      <c r="Z1153" s="10">
        <v>4.1666666666666664E-2</v>
      </c>
      <c r="AA1153" s="6">
        <v>1</v>
      </c>
      <c r="AB1153" s="11">
        <v>4</v>
      </c>
      <c r="AC1153" s="10">
        <f t="shared" si="94"/>
        <v>4.1666666666666664E-2</v>
      </c>
      <c r="AD1153" s="7">
        <f t="shared" si="91"/>
        <v>0.16666666666666666</v>
      </c>
    </row>
    <row r="1154" spans="1:30" x14ac:dyDescent="0.3">
      <c r="A1154" s="8" t="s">
        <v>29</v>
      </c>
      <c r="B1154" s="11" t="s">
        <v>2248</v>
      </c>
      <c r="C1154" s="11" t="s">
        <v>4228</v>
      </c>
      <c r="D1154" s="41" t="s">
        <v>1421</v>
      </c>
      <c r="E1154" s="5" t="s">
        <v>59</v>
      </c>
      <c r="F1154" s="6">
        <v>1545</v>
      </c>
      <c r="G1154" s="14" t="s">
        <v>3978</v>
      </c>
      <c r="H1154" s="15" t="s">
        <v>3979</v>
      </c>
      <c r="I1154" s="8" t="s">
        <v>673</v>
      </c>
      <c r="J1154" s="8" t="s">
        <v>3969</v>
      </c>
      <c r="K1154" s="8">
        <v>756</v>
      </c>
      <c r="L1154" s="8" t="s">
        <v>790</v>
      </c>
      <c r="M1154" s="8" t="s">
        <v>3971</v>
      </c>
      <c r="N1154" s="8" t="s">
        <v>1057</v>
      </c>
      <c r="O1154" s="8" t="s">
        <v>3972</v>
      </c>
      <c r="P1154" s="8" t="s">
        <v>1076</v>
      </c>
      <c r="Q1154" s="8" t="s">
        <v>1065</v>
      </c>
      <c r="R1154" s="39" t="s">
        <v>1066</v>
      </c>
      <c r="S1154" s="39" t="s">
        <v>1066</v>
      </c>
      <c r="T1154" s="8" t="s">
        <v>1069</v>
      </c>
      <c r="U1154" s="1" t="s">
        <v>1105</v>
      </c>
      <c r="V1154" s="8" t="s">
        <v>1171</v>
      </c>
      <c r="W1154" s="8" t="s">
        <v>1243</v>
      </c>
      <c r="X1154" s="10">
        <v>0.41666666666666669</v>
      </c>
      <c r="Y1154" s="10">
        <v>0.45833333333333331</v>
      </c>
      <c r="Z1154" s="10">
        <v>4.1666666666666664E-2</v>
      </c>
      <c r="AA1154" s="6">
        <v>1</v>
      </c>
      <c r="AB1154" s="11">
        <v>4</v>
      </c>
      <c r="AC1154" s="10">
        <f t="shared" si="94"/>
        <v>4.1666666666666664E-2</v>
      </c>
      <c r="AD1154" s="7">
        <f t="shared" si="91"/>
        <v>0.16666666666666666</v>
      </c>
    </row>
    <row r="1155" spans="1:30" x14ac:dyDescent="0.3">
      <c r="A1155" s="8" t="s">
        <v>29</v>
      </c>
      <c r="B1155" s="11" t="s">
        <v>2248</v>
      </c>
      <c r="C1155" s="11" t="s">
        <v>4228</v>
      </c>
      <c r="D1155" s="12" t="s">
        <v>1164</v>
      </c>
      <c r="E1155" s="5" t="s">
        <v>113</v>
      </c>
      <c r="F1155" s="6" t="s">
        <v>268</v>
      </c>
      <c r="G1155" s="14" t="s">
        <v>3967</v>
      </c>
      <c r="H1155" s="15" t="s">
        <v>3968</v>
      </c>
      <c r="I1155" s="8" t="s">
        <v>701</v>
      </c>
      <c r="J1155" s="8" t="s">
        <v>3969</v>
      </c>
      <c r="K1155" s="8">
        <v>800</v>
      </c>
      <c r="L1155" s="8" t="s">
        <v>3970</v>
      </c>
      <c r="M1155" s="8" t="s">
        <v>3971</v>
      </c>
      <c r="N1155" s="8" t="s">
        <v>1057</v>
      </c>
      <c r="O1155" s="8" t="s">
        <v>3972</v>
      </c>
      <c r="P1155" s="8" t="s">
        <v>1076</v>
      </c>
      <c r="Q1155" s="24" t="s">
        <v>1065</v>
      </c>
      <c r="R1155" s="39" t="s">
        <v>1077</v>
      </c>
      <c r="S1155" s="39" t="s">
        <v>1077</v>
      </c>
      <c r="T1155" s="8" t="s">
        <v>1069</v>
      </c>
      <c r="U1155" s="1" t="s">
        <v>1105</v>
      </c>
      <c r="V1155" s="8" t="s">
        <v>1171</v>
      </c>
      <c r="W1155" s="8" t="s">
        <v>1107</v>
      </c>
      <c r="X1155" s="10">
        <v>0.45833333333333331</v>
      </c>
      <c r="Y1155" s="10">
        <v>0.54166666666666663</v>
      </c>
      <c r="Z1155" s="10">
        <v>8.3333333333333329E-2</v>
      </c>
      <c r="AA1155" s="6">
        <v>1</v>
      </c>
      <c r="AB1155" s="11">
        <v>4</v>
      </c>
      <c r="AC1155" s="10">
        <f t="shared" si="94"/>
        <v>8.3333333333333329E-2</v>
      </c>
      <c r="AD1155" s="7">
        <f t="shared" si="91"/>
        <v>0.33333333333333331</v>
      </c>
    </row>
    <row r="1156" spans="1:30" x14ac:dyDescent="0.3">
      <c r="A1156" s="8" t="s">
        <v>29</v>
      </c>
      <c r="B1156" s="11" t="s">
        <v>2248</v>
      </c>
      <c r="C1156" s="11" t="s">
        <v>4228</v>
      </c>
      <c r="D1156" s="12" t="s">
        <v>1165</v>
      </c>
      <c r="E1156" s="5" t="s">
        <v>116</v>
      </c>
      <c r="F1156" s="6">
        <v>75</v>
      </c>
      <c r="G1156" s="14" t="s">
        <v>3973</v>
      </c>
      <c r="H1156" s="15" t="s">
        <v>3974</v>
      </c>
      <c r="I1156" s="8" t="s">
        <v>707</v>
      </c>
      <c r="J1156" s="8" t="s">
        <v>3975</v>
      </c>
      <c r="K1156" s="8">
        <v>640</v>
      </c>
      <c r="L1156" s="8" t="s">
        <v>3970</v>
      </c>
      <c r="M1156" s="8" t="s">
        <v>3971</v>
      </c>
      <c r="N1156" s="8" t="s">
        <v>1057</v>
      </c>
      <c r="O1156" s="8" t="s">
        <v>3972</v>
      </c>
      <c r="P1156" s="8" t="s">
        <v>1076</v>
      </c>
      <c r="Q1156" s="8" t="s">
        <v>1065</v>
      </c>
      <c r="R1156" s="24" t="s">
        <v>4321</v>
      </c>
      <c r="S1156" s="24" t="s">
        <v>4321</v>
      </c>
      <c r="T1156" s="8" t="s">
        <v>1069</v>
      </c>
      <c r="U1156" s="1" t="s">
        <v>1105</v>
      </c>
      <c r="V1156" s="8" t="s">
        <v>1171</v>
      </c>
      <c r="W1156" s="8" t="s">
        <v>1107</v>
      </c>
      <c r="X1156" s="10">
        <v>0.58333333333333337</v>
      </c>
      <c r="Y1156" s="10">
        <v>0.72222222222222221</v>
      </c>
      <c r="Z1156" s="10">
        <v>0.1388888888888889</v>
      </c>
      <c r="AA1156" s="6">
        <v>1</v>
      </c>
      <c r="AB1156" s="11">
        <v>4</v>
      </c>
      <c r="AC1156" s="10">
        <f t="shared" si="94"/>
        <v>0.1388888888888889</v>
      </c>
      <c r="AD1156" s="7">
        <f t="shared" si="91"/>
        <v>0.55555555555555558</v>
      </c>
    </row>
    <row r="1157" spans="1:30" x14ac:dyDescent="0.3">
      <c r="A1157" s="11" t="s">
        <v>29</v>
      </c>
      <c r="B1157" s="11" t="s">
        <v>2248</v>
      </c>
      <c r="C1157" s="11" t="s">
        <v>4228</v>
      </c>
      <c r="D1157" s="41" t="s">
        <v>1421</v>
      </c>
      <c r="E1157" s="16" t="s">
        <v>59</v>
      </c>
      <c r="F1157" s="6">
        <v>1102</v>
      </c>
      <c r="G1157" s="14" t="s">
        <v>328</v>
      </c>
      <c r="H1157" s="15" t="s">
        <v>329</v>
      </c>
      <c r="I1157" s="46" t="s">
        <v>673</v>
      </c>
      <c r="J1157" s="24" t="s">
        <v>789</v>
      </c>
      <c r="K1157" s="24">
        <v>14404</v>
      </c>
      <c r="L1157" s="24" t="s">
        <v>788</v>
      </c>
      <c r="M1157" s="49" t="s">
        <v>1291</v>
      </c>
      <c r="N1157" s="11" t="s">
        <v>1057</v>
      </c>
      <c r="O1157" s="11" t="s">
        <v>1075</v>
      </c>
      <c r="P1157" s="11" t="s">
        <v>1076</v>
      </c>
      <c r="Q1157" s="24" t="s">
        <v>1065</v>
      </c>
      <c r="R1157" s="11" t="s">
        <v>1066</v>
      </c>
      <c r="S1157" s="11" t="s">
        <v>1066</v>
      </c>
      <c r="T1157" s="11" t="s">
        <v>1071</v>
      </c>
      <c r="U1157" s="30" t="s">
        <v>1105</v>
      </c>
      <c r="V1157" s="11" t="s">
        <v>1178</v>
      </c>
      <c r="W1157" s="11" t="s">
        <v>1243</v>
      </c>
      <c r="X1157" s="9" t="s">
        <v>4263</v>
      </c>
      <c r="Y1157" s="9">
        <v>0.45833333333333331</v>
      </c>
      <c r="Z1157" s="9">
        <v>4.1666666666666664E-2</v>
      </c>
      <c r="AA1157" s="6">
        <v>1</v>
      </c>
      <c r="AB1157" s="11">
        <v>2</v>
      </c>
      <c r="AC1157" s="9">
        <f t="shared" ref="AC1157" si="99">PRODUCT(AA1157,Z1157)</f>
        <v>4.1666666666666664E-2</v>
      </c>
      <c r="AD1157" s="7">
        <f t="shared" ref="AD1157" si="100">AB1157*AC1157</f>
        <v>8.3333333333333329E-2</v>
      </c>
    </row>
    <row r="1158" spans="1:30" x14ac:dyDescent="0.3">
      <c r="A1158" s="11" t="s">
        <v>29</v>
      </c>
      <c r="B1158" s="11" t="s">
        <v>2248</v>
      </c>
      <c r="C1158" s="11" t="s">
        <v>4228</v>
      </c>
      <c r="D1158" s="12" t="s">
        <v>1414</v>
      </c>
      <c r="E1158" s="16" t="s">
        <v>58</v>
      </c>
      <c r="F1158" s="6">
        <v>1654</v>
      </c>
      <c r="G1158" s="14" t="s">
        <v>326</v>
      </c>
      <c r="H1158" s="15" t="s">
        <v>327</v>
      </c>
      <c r="I1158" s="11" t="s">
        <v>670</v>
      </c>
      <c r="J1158" s="24" t="s">
        <v>789</v>
      </c>
      <c r="K1158" s="24">
        <v>14404</v>
      </c>
      <c r="L1158" s="24" t="s">
        <v>788</v>
      </c>
      <c r="M1158" s="49" t="s">
        <v>1291</v>
      </c>
      <c r="N1158" s="11" t="s">
        <v>1057</v>
      </c>
      <c r="O1158" s="11" t="s">
        <v>1075</v>
      </c>
      <c r="P1158" s="11" t="s">
        <v>1076</v>
      </c>
      <c r="Q1158" s="24" t="s">
        <v>1065</v>
      </c>
      <c r="R1158" s="1" t="s">
        <v>4317</v>
      </c>
      <c r="S1158" s="1" t="s">
        <v>4317</v>
      </c>
      <c r="T1158" s="11" t="s">
        <v>1071</v>
      </c>
      <c r="U1158" s="30" t="s">
        <v>1105</v>
      </c>
      <c r="V1158" s="11" t="s">
        <v>1179</v>
      </c>
      <c r="W1158" s="11" t="s">
        <v>1243</v>
      </c>
      <c r="X1158" s="9">
        <v>0.41666666666666669</v>
      </c>
      <c r="Y1158" s="9">
        <v>0.45833333333333331</v>
      </c>
      <c r="Z1158" s="9">
        <v>4.1666666666666664E-2</v>
      </c>
      <c r="AA1158" s="6">
        <v>1</v>
      </c>
      <c r="AB1158" s="11">
        <v>2</v>
      </c>
      <c r="AC1158" s="9">
        <f t="shared" si="94"/>
        <v>4.1666666666666664E-2</v>
      </c>
      <c r="AD1158" s="7">
        <f t="shared" ref="AD1158:AD1187" si="101">AB1158*AC1158</f>
        <v>8.3333333333333329E-2</v>
      </c>
    </row>
    <row r="1159" spans="1:30" x14ac:dyDescent="0.3">
      <c r="A1159" s="11" t="s">
        <v>29</v>
      </c>
      <c r="B1159" s="11" t="s">
        <v>2248</v>
      </c>
      <c r="C1159" s="11" t="s">
        <v>4228</v>
      </c>
      <c r="D1159" s="13" t="s">
        <v>1164</v>
      </c>
      <c r="E1159" s="16" t="s">
        <v>113</v>
      </c>
      <c r="F1159" s="6">
        <v>10</v>
      </c>
      <c r="G1159" s="14" t="s">
        <v>331</v>
      </c>
      <c r="H1159" s="15" t="s">
        <v>3719</v>
      </c>
      <c r="I1159" s="11" t="s">
        <v>701</v>
      </c>
      <c r="J1159" s="24" t="s">
        <v>789</v>
      </c>
      <c r="K1159" s="24">
        <v>14404</v>
      </c>
      <c r="L1159" s="24" t="s">
        <v>788</v>
      </c>
      <c r="M1159" s="49" t="s">
        <v>1291</v>
      </c>
      <c r="N1159" s="11" t="s">
        <v>1057</v>
      </c>
      <c r="O1159" s="11" t="s">
        <v>1075</v>
      </c>
      <c r="P1159" s="11" t="s">
        <v>1076</v>
      </c>
      <c r="Q1159" s="24" t="s">
        <v>1065</v>
      </c>
      <c r="R1159" s="57" t="s">
        <v>1077</v>
      </c>
      <c r="S1159" s="57" t="s">
        <v>1077</v>
      </c>
      <c r="T1159" s="11" t="s">
        <v>1071</v>
      </c>
      <c r="U1159" s="30" t="s">
        <v>1105</v>
      </c>
      <c r="V1159" s="11" t="s">
        <v>1172</v>
      </c>
      <c r="W1159" s="11" t="s">
        <v>1243</v>
      </c>
      <c r="X1159" s="9">
        <v>0.45833333333333331</v>
      </c>
      <c r="Y1159" s="9">
        <v>0.54166666666666663</v>
      </c>
      <c r="Z1159" s="9">
        <v>8.3333333333333329E-2</v>
      </c>
      <c r="AA1159" s="6">
        <v>1</v>
      </c>
      <c r="AB1159" s="11">
        <v>4</v>
      </c>
      <c r="AC1159" s="9">
        <f t="shared" si="94"/>
        <v>8.3333333333333329E-2</v>
      </c>
      <c r="AD1159" s="7">
        <f t="shared" si="101"/>
        <v>0.33333333333333331</v>
      </c>
    </row>
    <row r="1160" spans="1:30" x14ac:dyDescent="0.3">
      <c r="A1160" s="11" t="s">
        <v>29</v>
      </c>
      <c r="B1160" s="11" t="s">
        <v>2248</v>
      </c>
      <c r="C1160" s="11" t="s">
        <v>4228</v>
      </c>
      <c r="D1160" s="13" t="s">
        <v>1165</v>
      </c>
      <c r="E1160" s="16" t="s">
        <v>116</v>
      </c>
      <c r="F1160" s="6" t="s">
        <v>332</v>
      </c>
      <c r="G1160" s="14" t="s">
        <v>333</v>
      </c>
      <c r="H1160" s="15" t="s">
        <v>334</v>
      </c>
      <c r="I1160" s="11" t="s">
        <v>707</v>
      </c>
      <c r="J1160" s="24" t="s">
        <v>789</v>
      </c>
      <c r="K1160" s="24">
        <v>14404</v>
      </c>
      <c r="L1160" s="24" t="s">
        <v>788</v>
      </c>
      <c r="M1160" s="49" t="s">
        <v>1291</v>
      </c>
      <c r="N1160" s="11" t="s">
        <v>1057</v>
      </c>
      <c r="O1160" s="11" t="s">
        <v>1075</v>
      </c>
      <c r="P1160" s="11" t="s">
        <v>1076</v>
      </c>
      <c r="Q1160" s="24" t="s">
        <v>1065</v>
      </c>
      <c r="R1160" s="24" t="s">
        <v>4321</v>
      </c>
      <c r="S1160" s="24" t="s">
        <v>4321</v>
      </c>
      <c r="T1160" s="11" t="s">
        <v>1071</v>
      </c>
      <c r="U1160" s="30" t="s">
        <v>1105</v>
      </c>
      <c r="V1160" s="11" t="s">
        <v>1172</v>
      </c>
      <c r="W1160" s="11" t="s">
        <v>1107</v>
      </c>
      <c r="X1160" s="9">
        <v>0.58333333333333337</v>
      </c>
      <c r="Y1160" s="9">
        <v>0.76388888888888884</v>
      </c>
      <c r="Z1160" s="9">
        <v>0.18055555555555555</v>
      </c>
      <c r="AA1160" s="6">
        <v>1</v>
      </c>
      <c r="AB1160" s="11">
        <v>4</v>
      </c>
      <c r="AC1160" s="9">
        <f t="shared" si="94"/>
        <v>0.18055555555555555</v>
      </c>
      <c r="AD1160" s="7">
        <f t="shared" si="101"/>
        <v>0.72222222222222221</v>
      </c>
    </row>
    <row r="1161" spans="1:30" x14ac:dyDescent="0.3">
      <c r="A1161" s="11" t="s">
        <v>29</v>
      </c>
      <c r="B1161" s="11" t="s">
        <v>2248</v>
      </c>
      <c r="C1161" s="11" t="s">
        <v>4228</v>
      </c>
      <c r="D1161" s="13" t="s">
        <v>1164</v>
      </c>
      <c r="E1161" s="14" t="s">
        <v>113</v>
      </c>
      <c r="F1161" s="6" t="s">
        <v>343</v>
      </c>
      <c r="G1161" s="14" t="s">
        <v>344</v>
      </c>
      <c r="H1161" s="15" t="s">
        <v>1245</v>
      </c>
      <c r="I1161" s="11" t="s">
        <v>701</v>
      </c>
      <c r="J1161" s="24" t="s">
        <v>1288</v>
      </c>
      <c r="K1161" s="24">
        <v>8303</v>
      </c>
      <c r="L1161" s="24" t="s">
        <v>791</v>
      </c>
      <c r="M1161" s="49" t="s">
        <v>1292</v>
      </c>
      <c r="N1161" s="11" t="s">
        <v>1057</v>
      </c>
      <c r="O1161" s="11" t="s">
        <v>1075</v>
      </c>
      <c r="P1161" s="11" t="s">
        <v>1076</v>
      </c>
      <c r="Q1161" s="24" t="s">
        <v>1065</v>
      </c>
      <c r="R1161" s="57" t="s">
        <v>1077</v>
      </c>
      <c r="S1161" s="57" t="s">
        <v>1077</v>
      </c>
      <c r="T1161" s="11" t="s">
        <v>1180</v>
      </c>
      <c r="U1161" s="30" t="s">
        <v>1105</v>
      </c>
      <c r="V1161" s="11" t="s">
        <v>1173</v>
      </c>
      <c r="W1161" s="11" t="s">
        <v>1243</v>
      </c>
      <c r="X1161" s="9">
        <v>0.41666666666666669</v>
      </c>
      <c r="Y1161" s="9">
        <v>0.47916666666666669</v>
      </c>
      <c r="Z1161" s="9">
        <v>6.25E-2</v>
      </c>
      <c r="AA1161" s="6">
        <v>1</v>
      </c>
      <c r="AB1161" s="11">
        <v>4</v>
      </c>
      <c r="AC1161" s="9">
        <f t="shared" si="94"/>
        <v>6.25E-2</v>
      </c>
      <c r="AD1161" s="7">
        <f t="shared" si="101"/>
        <v>0.25</v>
      </c>
    </row>
    <row r="1162" spans="1:30" x14ac:dyDescent="0.3">
      <c r="A1162" s="11" t="s">
        <v>29</v>
      </c>
      <c r="B1162" s="11" t="s">
        <v>2248</v>
      </c>
      <c r="C1162" s="11" t="s">
        <v>4228</v>
      </c>
      <c r="D1162" s="13" t="s">
        <v>1165</v>
      </c>
      <c r="E1162" s="14" t="s">
        <v>116</v>
      </c>
      <c r="F1162" s="6" t="s">
        <v>345</v>
      </c>
      <c r="G1162" s="14" t="s">
        <v>346</v>
      </c>
      <c r="H1162" s="15" t="s">
        <v>1246</v>
      </c>
      <c r="I1162" s="11" t="s">
        <v>707</v>
      </c>
      <c r="J1162" s="24" t="s">
        <v>1288</v>
      </c>
      <c r="K1162" s="24">
        <v>8303</v>
      </c>
      <c r="L1162" s="24" t="s">
        <v>791</v>
      </c>
      <c r="M1162" s="49" t="s">
        <v>1292</v>
      </c>
      <c r="N1162" s="11" t="s">
        <v>1057</v>
      </c>
      <c r="O1162" s="11" t="s">
        <v>1075</v>
      </c>
      <c r="P1162" s="11" t="s">
        <v>1076</v>
      </c>
      <c r="Q1162" s="11" t="s">
        <v>1065</v>
      </c>
      <c r="R1162" s="24" t="s">
        <v>4321</v>
      </c>
      <c r="S1162" s="24" t="s">
        <v>4321</v>
      </c>
      <c r="T1162" s="11" t="s">
        <v>1180</v>
      </c>
      <c r="U1162" s="30" t="s">
        <v>1105</v>
      </c>
      <c r="V1162" s="11" t="s">
        <v>1173</v>
      </c>
      <c r="W1162" s="11" t="s">
        <v>1243</v>
      </c>
      <c r="X1162" s="9">
        <v>0.47916666666666669</v>
      </c>
      <c r="Y1162" s="9">
        <v>0.54166666666666663</v>
      </c>
      <c r="Z1162" s="9">
        <v>6.25E-2</v>
      </c>
      <c r="AA1162" s="6">
        <v>1</v>
      </c>
      <c r="AB1162" s="11">
        <v>4</v>
      </c>
      <c r="AC1162" s="9">
        <f t="shared" si="94"/>
        <v>6.25E-2</v>
      </c>
      <c r="AD1162" s="7">
        <f t="shared" si="101"/>
        <v>0.25</v>
      </c>
    </row>
    <row r="1163" spans="1:30" x14ac:dyDescent="0.3">
      <c r="A1163" s="11" t="s">
        <v>29</v>
      </c>
      <c r="B1163" s="11" t="s">
        <v>2248</v>
      </c>
      <c r="C1163" s="11" t="s">
        <v>4228</v>
      </c>
      <c r="D1163" s="13" t="s">
        <v>1118</v>
      </c>
      <c r="E1163" s="14" t="s">
        <v>109</v>
      </c>
      <c r="F1163" s="6" t="s">
        <v>144</v>
      </c>
      <c r="G1163" s="14" t="s">
        <v>349</v>
      </c>
      <c r="H1163" s="15" t="s">
        <v>350</v>
      </c>
      <c r="I1163" s="24" t="s">
        <v>700</v>
      </c>
      <c r="J1163" s="24" t="s">
        <v>1288</v>
      </c>
      <c r="K1163" s="24">
        <v>8303</v>
      </c>
      <c r="L1163" s="24" t="s">
        <v>791</v>
      </c>
      <c r="M1163" s="49" t="s">
        <v>1292</v>
      </c>
      <c r="N1163" s="11" t="s">
        <v>1057</v>
      </c>
      <c r="O1163" s="11" t="s">
        <v>1075</v>
      </c>
      <c r="P1163" s="11" t="s">
        <v>1076</v>
      </c>
      <c r="Q1163" s="24" t="s">
        <v>1061</v>
      </c>
      <c r="R1163" s="57" t="s">
        <v>1077</v>
      </c>
      <c r="S1163" s="57" t="s">
        <v>1077</v>
      </c>
      <c r="T1163" s="11" t="s">
        <v>1180</v>
      </c>
      <c r="U1163" s="30" t="s">
        <v>1105</v>
      </c>
      <c r="V1163" s="11" t="s">
        <v>1173</v>
      </c>
      <c r="W1163" s="11" t="s">
        <v>1107</v>
      </c>
      <c r="X1163" s="9">
        <v>0.58333333333333337</v>
      </c>
      <c r="Y1163" s="9">
        <v>0.76388888888888884</v>
      </c>
      <c r="Z1163" s="9">
        <v>0.18055555555555555</v>
      </c>
      <c r="AA1163" s="6">
        <v>1</v>
      </c>
      <c r="AB1163" s="11">
        <v>4</v>
      </c>
      <c r="AC1163" s="9">
        <f t="shared" si="94"/>
        <v>0.18055555555555555</v>
      </c>
      <c r="AD1163" s="7">
        <f t="shared" si="101"/>
        <v>0.72222222222222221</v>
      </c>
    </row>
    <row r="1164" spans="1:30" s="33" customFormat="1" ht="14.5" x14ac:dyDescent="0.35">
      <c r="A1164" s="8" t="s">
        <v>29</v>
      </c>
      <c r="B1164" s="11" t="s">
        <v>2248</v>
      </c>
      <c r="C1164" s="11" t="s">
        <v>2195</v>
      </c>
      <c r="D1164" s="12" t="s">
        <v>1116</v>
      </c>
      <c r="E1164" s="4" t="s">
        <v>89</v>
      </c>
      <c r="F1164" s="6" t="s">
        <v>53</v>
      </c>
      <c r="G1164" s="14" t="s">
        <v>3186</v>
      </c>
      <c r="H1164" s="15" t="s">
        <v>3200</v>
      </c>
      <c r="I1164" s="11" t="s">
        <v>696</v>
      </c>
      <c r="J1164" s="11" t="s">
        <v>3187</v>
      </c>
      <c r="K1164" s="11">
        <v>503</v>
      </c>
      <c r="L1164" s="11" t="s">
        <v>669</v>
      </c>
      <c r="M1164" s="11" t="s">
        <v>3188</v>
      </c>
      <c r="N1164" s="11" t="s">
        <v>1333</v>
      </c>
      <c r="O1164" s="11" t="s">
        <v>2192</v>
      </c>
      <c r="P1164" s="11" t="s">
        <v>1344</v>
      </c>
      <c r="Q1164" s="11" t="s">
        <v>1065</v>
      </c>
      <c r="R1164" s="11" t="s">
        <v>1066</v>
      </c>
      <c r="S1164" s="11" t="s">
        <v>1066</v>
      </c>
      <c r="T1164" s="11" t="s">
        <v>1062</v>
      </c>
      <c r="U1164" s="30" t="s">
        <v>1105</v>
      </c>
      <c r="V1164" s="30" t="s">
        <v>1168</v>
      </c>
      <c r="W1164" s="11" t="s">
        <v>1243</v>
      </c>
      <c r="X1164" s="9">
        <v>0.375</v>
      </c>
      <c r="Y1164" s="9">
        <v>0.41666666666666669</v>
      </c>
      <c r="Z1164" s="9">
        <v>4.1666666666666664E-2</v>
      </c>
      <c r="AA1164" s="6">
        <v>1</v>
      </c>
      <c r="AB1164" s="11">
        <v>4</v>
      </c>
      <c r="AC1164" s="9">
        <f t="shared" si="94"/>
        <v>4.1666666666666664E-2</v>
      </c>
      <c r="AD1164" s="7">
        <f t="shared" si="101"/>
        <v>0.16666666666666666</v>
      </c>
    </row>
    <row r="1165" spans="1:30" s="33" customFormat="1" ht="14.5" x14ac:dyDescent="0.35">
      <c r="A1165" s="8" t="s">
        <v>29</v>
      </c>
      <c r="B1165" s="11" t="s">
        <v>2248</v>
      </c>
      <c r="C1165" s="11" t="s">
        <v>2195</v>
      </c>
      <c r="D1165" s="41" t="s">
        <v>1421</v>
      </c>
      <c r="E1165" s="4" t="s">
        <v>59</v>
      </c>
      <c r="F1165" s="6">
        <v>1623</v>
      </c>
      <c r="G1165" s="14" t="s">
        <v>3220</v>
      </c>
      <c r="H1165" s="15" t="s">
        <v>3219</v>
      </c>
      <c r="I1165" s="11" t="s">
        <v>673</v>
      </c>
      <c r="J1165" s="11" t="s">
        <v>3180</v>
      </c>
      <c r="K1165" s="11">
        <v>39</v>
      </c>
      <c r="L1165" s="11" t="s">
        <v>669</v>
      </c>
      <c r="M1165" s="11" t="s">
        <v>3181</v>
      </c>
      <c r="N1165" s="11" t="s">
        <v>1333</v>
      </c>
      <c r="O1165" s="11" t="s">
        <v>2192</v>
      </c>
      <c r="P1165" s="11" t="s">
        <v>1344</v>
      </c>
      <c r="Q1165" s="11" t="s">
        <v>1065</v>
      </c>
      <c r="R1165" s="11" t="s">
        <v>1066</v>
      </c>
      <c r="S1165" s="11" t="s">
        <v>1066</v>
      </c>
      <c r="T1165" s="11" t="s">
        <v>1062</v>
      </c>
      <c r="U1165" s="30" t="s">
        <v>1105</v>
      </c>
      <c r="V1165" s="30" t="s">
        <v>1168</v>
      </c>
      <c r="W1165" s="11" t="s">
        <v>1243</v>
      </c>
      <c r="X1165" s="9">
        <v>0.41666666666666669</v>
      </c>
      <c r="Y1165" s="9">
        <v>0.5</v>
      </c>
      <c r="Z1165" s="9">
        <v>8.3333333333333329E-2</v>
      </c>
      <c r="AA1165" s="6">
        <v>1</v>
      </c>
      <c r="AB1165" s="11">
        <v>4</v>
      </c>
      <c r="AC1165" s="9">
        <f t="shared" si="94"/>
        <v>8.3333333333333329E-2</v>
      </c>
      <c r="AD1165" s="7">
        <f t="shared" si="101"/>
        <v>0.33333333333333331</v>
      </c>
    </row>
    <row r="1166" spans="1:30" s="33" customFormat="1" ht="14.5" x14ac:dyDescent="0.35">
      <c r="A1166" s="8" t="s">
        <v>29</v>
      </c>
      <c r="B1166" s="11" t="s">
        <v>2248</v>
      </c>
      <c r="C1166" s="11" t="s">
        <v>2195</v>
      </c>
      <c r="D1166" s="12" t="s">
        <v>1116</v>
      </c>
      <c r="E1166" s="4" t="s">
        <v>89</v>
      </c>
      <c r="F1166" s="6">
        <v>508</v>
      </c>
      <c r="G1166" s="14" t="s">
        <v>3182</v>
      </c>
      <c r="H1166" s="15" t="s">
        <v>3199</v>
      </c>
      <c r="I1166" s="11" t="s">
        <v>696</v>
      </c>
      <c r="J1166" s="11" t="s">
        <v>3184</v>
      </c>
      <c r="K1166" s="11">
        <v>360</v>
      </c>
      <c r="L1166" s="11" t="s">
        <v>669</v>
      </c>
      <c r="M1166" s="11" t="s">
        <v>3185</v>
      </c>
      <c r="N1166" s="11" t="s">
        <v>1333</v>
      </c>
      <c r="O1166" s="11" t="s">
        <v>2192</v>
      </c>
      <c r="P1166" s="11" t="s">
        <v>1344</v>
      </c>
      <c r="Q1166" s="11" t="s">
        <v>1065</v>
      </c>
      <c r="R1166" s="11" t="s">
        <v>1066</v>
      </c>
      <c r="S1166" s="11" t="s">
        <v>1066</v>
      </c>
      <c r="T1166" s="11" t="s">
        <v>1062</v>
      </c>
      <c r="U1166" s="30" t="s">
        <v>1105</v>
      </c>
      <c r="V1166" s="30" t="s">
        <v>1168</v>
      </c>
      <c r="W1166" s="11" t="s">
        <v>1107</v>
      </c>
      <c r="X1166" s="9">
        <v>0.5</v>
      </c>
      <c r="Y1166" s="9">
        <v>0.54166666666666663</v>
      </c>
      <c r="Z1166" s="9">
        <v>4.1666666666666664E-2</v>
      </c>
      <c r="AA1166" s="6">
        <v>1</v>
      </c>
      <c r="AB1166" s="11">
        <v>4</v>
      </c>
      <c r="AC1166" s="9">
        <f t="shared" si="94"/>
        <v>4.1666666666666664E-2</v>
      </c>
      <c r="AD1166" s="7">
        <f t="shared" si="101"/>
        <v>0.16666666666666666</v>
      </c>
    </row>
    <row r="1167" spans="1:30" s="33" customFormat="1" ht="14.5" x14ac:dyDescent="0.35">
      <c r="A1167" s="8" t="s">
        <v>29</v>
      </c>
      <c r="B1167" s="11" t="s">
        <v>2248</v>
      </c>
      <c r="C1167" s="11" t="s">
        <v>2195</v>
      </c>
      <c r="D1167" s="41" t="s">
        <v>1712</v>
      </c>
      <c r="E1167" s="4" t="s">
        <v>100</v>
      </c>
      <c r="F1167" s="6">
        <v>1184</v>
      </c>
      <c r="G1167" s="14" t="s">
        <v>3183</v>
      </c>
      <c r="H1167" s="15" t="s">
        <v>3197</v>
      </c>
      <c r="I1167" s="11" t="s">
        <v>670</v>
      </c>
      <c r="J1167" s="11" t="s">
        <v>3184</v>
      </c>
      <c r="K1167" s="11">
        <v>360</v>
      </c>
      <c r="L1167" s="11" t="s">
        <v>669</v>
      </c>
      <c r="M1167" s="11" t="s">
        <v>3185</v>
      </c>
      <c r="N1167" s="11" t="s">
        <v>1333</v>
      </c>
      <c r="O1167" s="11" t="s">
        <v>2192</v>
      </c>
      <c r="P1167" s="11" t="s">
        <v>1344</v>
      </c>
      <c r="Q1167" s="11" t="s">
        <v>1065</v>
      </c>
      <c r="R1167" s="8" t="s">
        <v>3053</v>
      </c>
      <c r="S1167" s="8" t="s">
        <v>3053</v>
      </c>
      <c r="T1167" s="11" t="s">
        <v>1062</v>
      </c>
      <c r="U1167" s="30" t="s">
        <v>1105</v>
      </c>
      <c r="V1167" s="30" t="s">
        <v>1168</v>
      </c>
      <c r="W1167" s="11" t="s">
        <v>1107</v>
      </c>
      <c r="X1167" s="9">
        <v>0.58333333333333337</v>
      </c>
      <c r="Y1167" s="9">
        <v>0.72222222222222221</v>
      </c>
      <c r="Z1167" s="9">
        <v>0.1388888888888889</v>
      </c>
      <c r="AA1167" s="6">
        <v>1</v>
      </c>
      <c r="AB1167" s="11">
        <v>4</v>
      </c>
      <c r="AC1167" s="9">
        <f t="shared" si="94"/>
        <v>0.1388888888888889</v>
      </c>
      <c r="AD1167" s="7">
        <f t="shared" si="101"/>
        <v>0.55555555555555558</v>
      </c>
    </row>
    <row r="1168" spans="1:30" s="33" customFormat="1" ht="14.5" x14ac:dyDescent="0.35">
      <c r="A1168" s="8" t="s">
        <v>29</v>
      </c>
      <c r="B1168" s="11" t="s">
        <v>2248</v>
      </c>
      <c r="C1168" s="11" t="s">
        <v>2195</v>
      </c>
      <c r="D1168" s="41" t="s">
        <v>2198</v>
      </c>
      <c r="E1168" s="4" t="s">
        <v>2199</v>
      </c>
      <c r="F1168" s="6" t="s">
        <v>76</v>
      </c>
      <c r="G1168" s="14" t="s">
        <v>2200</v>
      </c>
      <c r="H1168" s="15" t="s">
        <v>2201</v>
      </c>
      <c r="I1168" s="11" t="s">
        <v>2202</v>
      </c>
      <c r="J1168" s="11" t="s">
        <v>2193</v>
      </c>
      <c r="K1168" s="11">
        <v>63</v>
      </c>
      <c r="L1168" s="11" t="s">
        <v>669</v>
      </c>
      <c r="M1168" s="11" t="s">
        <v>2194</v>
      </c>
      <c r="N1168" s="11" t="s">
        <v>1333</v>
      </c>
      <c r="O1168" s="11" t="s">
        <v>2192</v>
      </c>
      <c r="P1168" s="11" t="s">
        <v>1344</v>
      </c>
      <c r="Q1168" s="11" t="s">
        <v>1061</v>
      </c>
      <c r="R1168" s="11" t="s">
        <v>3255</v>
      </c>
      <c r="S1168" s="11" t="s">
        <v>3255</v>
      </c>
      <c r="T1168" s="11" t="s">
        <v>1064</v>
      </c>
      <c r="U1168" s="30" t="s">
        <v>1105</v>
      </c>
      <c r="V1168" s="30" t="s">
        <v>1169</v>
      </c>
      <c r="W1168" s="11" t="s">
        <v>1106</v>
      </c>
      <c r="X1168" s="9">
        <v>0.375</v>
      </c>
      <c r="Y1168" s="9">
        <v>0.72222222222222221</v>
      </c>
      <c r="Z1168" s="9">
        <v>0.30555555555555552</v>
      </c>
      <c r="AA1168" s="6">
        <v>1</v>
      </c>
      <c r="AB1168" s="11">
        <v>4</v>
      </c>
      <c r="AC1168" s="9">
        <f t="shared" ref="AC1168:AC1199" si="102">PRODUCT(AA1168,Z1168)</f>
        <v>0.30555555555555552</v>
      </c>
      <c r="AD1168" s="7">
        <f t="shared" si="101"/>
        <v>1.2222222222222221</v>
      </c>
    </row>
    <row r="1169" spans="1:30" s="33" customFormat="1" ht="14.5" x14ac:dyDescent="0.35">
      <c r="A1169" s="8" t="s">
        <v>29</v>
      </c>
      <c r="B1169" s="11" t="s">
        <v>2248</v>
      </c>
      <c r="C1169" s="11" t="s">
        <v>2195</v>
      </c>
      <c r="D1169" s="41" t="s">
        <v>1353</v>
      </c>
      <c r="E1169" s="4" t="s">
        <v>1354</v>
      </c>
      <c r="F1169" s="6">
        <v>381</v>
      </c>
      <c r="G1169" s="14" t="s">
        <v>3205</v>
      </c>
      <c r="H1169" s="15" t="s">
        <v>3206</v>
      </c>
      <c r="I1169" s="11" t="s">
        <v>1357</v>
      </c>
      <c r="J1169" s="11" t="s">
        <v>1328</v>
      </c>
      <c r="K1169" s="11">
        <v>8</v>
      </c>
      <c r="L1169" s="11" t="s">
        <v>669</v>
      </c>
      <c r="M1169" s="11" t="s">
        <v>3169</v>
      </c>
      <c r="N1169" s="11" t="s">
        <v>1333</v>
      </c>
      <c r="O1169" s="11" t="s">
        <v>2192</v>
      </c>
      <c r="P1169" s="11" t="s">
        <v>1344</v>
      </c>
      <c r="Q1169" s="11" t="s">
        <v>1065</v>
      </c>
      <c r="R1169" s="11" t="s">
        <v>1066</v>
      </c>
      <c r="S1169" s="11" t="s">
        <v>1066</v>
      </c>
      <c r="T1169" s="11" t="s">
        <v>1067</v>
      </c>
      <c r="U1169" s="30" t="s">
        <v>1105</v>
      </c>
      <c r="V1169" s="30" t="s">
        <v>1170</v>
      </c>
      <c r="W1169" s="11" t="s">
        <v>1243</v>
      </c>
      <c r="X1169" s="9">
        <v>0.375</v>
      </c>
      <c r="Y1169" s="9">
        <v>0.5</v>
      </c>
      <c r="Z1169" s="9">
        <v>0.125</v>
      </c>
      <c r="AA1169" s="6">
        <v>1</v>
      </c>
      <c r="AB1169" s="11">
        <v>4</v>
      </c>
      <c r="AC1169" s="9">
        <f t="shared" si="102"/>
        <v>0.125</v>
      </c>
      <c r="AD1169" s="7">
        <f t="shared" si="101"/>
        <v>0.5</v>
      </c>
    </row>
    <row r="1170" spans="1:30" s="33" customFormat="1" ht="14.5" x14ac:dyDescent="0.35">
      <c r="A1170" s="8" t="s">
        <v>29</v>
      </c>
      <c r="B1170" s="11" t="s">
        <v>2248</v>
      </c>
      <c r="C1170" s="11" t="s">
        <v>2195</v>
      </c>
      <c r="D1170" s="12" t="s">
        <v>1414</v>
      </c>
      <c r="E1170" s="4" t="s">
        <v>58</v>
      </c>
      <c r="F1170" s="6">
        <v>1180</v>
      </c>
      <c r="G1170" s="14" t="s">
        <v>3177</v>
      </c>
      <c r="H1170" s="15" t="s">
        <v>3196</v>
      </c>
      <c r="I1170" s="11" t="s">
        <v>670</v>
      </c>
      <c r="J1170" s="11" t="s">
        <v>1328</v>
      </c>
      <c r="K1170" s="11">
        <v>8</v>
      </c>
      <c r="L1170" s="11" t="s">
        <v>669</v>
      </c>
      <c r="M1170" s="11" t="s">
        <v>3169</v>
      </c>
      <c r="N1170" s="11" t="s">
        <v>1333</v>
      </c>
      <c r="O1170" s="11" t="s">
        <v>2192</v>
      </c>
      <c r="P1170" s="11" t="s">
        <v>1344</v>
      </c>
      <c r="Q1170" s="11" t="s">
        <v>1065</v>
      </c>
      <c r="R1170" s="1" t="s">
        <v>4317</v>
      </c>
      <c r="S1170" s="1" t="s">
        <v>4317</v>
      </c>
      <c r="T1170" s="11" t="s">
        <v>1067</v>
      </c>
      <c r="U1170" s="30" t="s">
        <v>1105</v>
      </c>
      <c r="V1170" s="30" t="s">
        <v>1170</v>
      </c>
      <c r="W1170" s="11" t="s">
        <v>1107</v>
      </c>
      <c r="X1170" s="9">
        <v>0.54166666666666663</v>
      </c>
      <c r="Y1170" s="9">
        <v>0.58333333333333337</v>
      </c>
      <c r="Z1170" s="9">
        <v>4.1666666666666664E-2</v>
      </c>
      <c r="AA1170" s="6">
        <v>1</v>
      </c>
      <c r="AB1170" s="11">
        <v>4</v>
      </c>
      <c r="AC1170" s="9">
        <f t="shared" si="102"/>
        <v>4.1666666666666664E-2</v>
      </c>
      <c r="AD1170" s="7">
        <f t="shared" si="101"/>
        <v>0.16666666666666666</v>
      </c>
    </row>
    <row r="1171" spans="1:30" s="33" customFormat="1" ht="14.5" x14ac:dyDescent="0.35">
      <c r="A1171" s="8" t="s">
        <v>29</v>
      </c>
      <c r="B1171" s="11" t="s">
        <v>2248</v>
      </c>
      <c r="C1171" s="11" t="s">
        <v>2195</v>
      </c>
      <c r="D1171" s="12" t="s">
        <v>1116</v>
      </c>
      <c r="E1171" s="4" t="s">
        <v>89</v>
      </c>
      <c r="F1171" s="6">
        <v>87</v>
      </c>
      <c r="G1171" s="14" t="s">
        <v>3178</v>
      </c>
      <c r="H1171" s="15" t="s">
        <v>3198</v>
      </c>
      <c r="I1171" s="11" t="s">
        <v>696</v>
      </c>
      <c r="J1171" s="11" t="s">
        <v>1328</v>
      </c>
      <c r="K1171" s="11">
        <v>8</v>
      </c>
      <c r="L1171" s="11" t="s">
        <v>669</v>
      </c>
      <c r="M1171" s="11" t="s">
        <v>3169</v>
      </c>
      <c r="N1171" s="11" t="s">
        <v>1333</v>
      </c>
      <c r="O1171" s="11" t="s">
        <v>2192</v>
      </c>
      <c r="P1171" s="11" t="s">
        <v>1344</v>
      </c>
      <c r="Q1171" s="11" t="s">
        <v>1065</v>
      </c>
      <c r="R1171" s="11" t="s">
        <v>1066</v>
      </c>
      <c r="S1171" s="11" t="s">
        <v>1066</v>
      </c>
      <c r="T1171" s="11" t="s">
        <v>1067</v>
      </c>
      <c r="U1171" s="30" t="s">
        <v>1105</v>
      </c>
      <c r="V1171" s="30" t="s">
        <v>1170</v>
      </c>
      <c r="W1171" s="11" t="s">
        <v>1107</v>
      </c>
      <c r="X1171" s="9">
        <v>0.58333333333333337</v>
      </c>
      <c r="Y1171" s="9">
        <v>0.625</v>
      </c>
      <c r="Z1171" s="9">
        <v>4.1666666666666664E-2</v>
      </c>
      <c r="AA1171" s="6">
        <v>1</v>
      </c>
      <c r="AB1171" s="11">
        <v>4</v>
      </c>
      <c r="AC1171" s="9">
        <f t="shared" si="102"/>
        <v>4.1666666666666664E-2</v>
      </c>
      <c r="AD1171" s="7">
        <f t="shared" si="101"/>
        <v>0.16666666666666666</v>
      </c>
    </row>
    <row r="1172" spans="1:30" s="33" customFormat="1" ht="14.5" x14ac:dyDescent="0.35">
      <c r="A1172" s="8" t="s">
        <v>29</v>
      </c>
      <c r="B1172" s="11" t="s">
        <v>2248</v>
      </c>
      <c r="C1172" s="11" t="s">
        <v>2195</v>
      </c>
      <c r="D1172" s="41" t="s">
        <v>3167</v>
      </c>
      <c r="E1172" s="4" t="s">
        <v>383</v>
      </c>
      <c r="F1172" s="6">
        <v>32</v>
      </c>
      <c r="G1172" s="14" t="s">
        <v>3172</v>
      </c>
      <c r="H1172" s="15" t="s">
        <v>3173</v>
      </c>
      <c r="I1172" s="11" t="s">
        <v>3168</v>
      </c>
      <c r="J1172" s="11" t="s">
        <v>1328</v>
      </c>
      <c r="K1172" s="11">
        <v>8</v>
      </c>
      <c r="L1172" s="11" t="s">
        <v>669</v>
      </c>
      <c r="M1172" s="11" t="s">
        <v>3169</v>
      </c>
      <c r="N1172" s="11" t="s">
        <v>1333</v>
      </c>
      <c r="O1172" s="11" t="s">
        <v>2192</v>
      </c>
      <c r="P1172" s="11" t="s">
        <v>1344</v>
      </c>
      <c r="Q1172" s="11" t="s">
        <v>1061</v>
      </c>
      <c r="R1172" s="11" t="s">
        <v>1360</v>
      </c>
      <c r="S1172" s="11" t="s">
        <v>1360</v>
      </c>
      <c r="T1172" s="11" t="s">
        <v>1067</v>
      </c>
      <c r="U1172" s="30" t="s">
        <v>1105</v>
      </c>
      <c r="V1172" s="30" t="s">
        <v>1170</v>
      </c>
      <c r="W1172" s="11" t="s">
        <v>1107</v>
      </c>
      <c r="X1172" s="9">
        <v>0.625</v>
      </c>
      <c r="Y1172" s="9">
        <v>0.72222222222222221</v>
      </c>
      <c r="Z1172" s="9">
        <v>9.7222222222222224E-2</v>
      </c>
      <c r="AA1172" s="6">
        <v>1</v>
      </c>
      <c r="AB1172" s="11">
        <v>4</v>
      </c>
      <c r="AC1172" s="9">
        <f t="shared" si="102"/>
        <v>9.7222222222222224E-2</v>
      </c>
      <c r="AD1172" s="7">
        <f t="shared" si="101"/>
        <v>0.3888888888888889</v>
      </c>
    </row>
    <row r="1173" spans="1:30" s="33" customFormat="1" ht="14.5" x14ac:dyDescent="0.35">
      <c r="A1173" s="8" t="s">
        <v>29</v>
      </c>
      <c r="B1173" s="11" t="s">
        <v>2248</v>
      </c>
      <c r="C1173" s="11" t="s">
        <v>2195</v>
      </c>
      <c r="D1173" s="13" t="s">
        <v>2198</v>
      </c>
      <c r="E1173" s="4" t="s">
        <v>2199</v>
      </c>
      <c r="F1173" s="6" t="s">
        <v>76</v>
      </c>
      <c r="G1173" s="14" t="s">
        <v>2200</v>
      </c>
      <c r="H1173" s="15" t="s">
        <v>2201</v>
      </c>
      <c r="I1173" s="11" t="s">
        <v>2202</v>
      </c>
      <c r="J1173" s="11" t="s">
        <v>2193</v>
      </c>
      <c r="K1173" s="11">
        <v>63</v>
      </c>
      <c r="L1173" s="11" t="s">
        <v>669</v>
      </c>
      <c r="M1173" s="11" t="s">
        <v>2194</v>
      </c>
      <c r="N1173" s="11" t="s">
        <v>1333</v>
      </c>
      <c r="O1173" s="11" t="s">
        <v>2192</v>
      </c>
      <c r="P1173" s="11" t="s">
        <v>1344</v>
      </c>
      <c r="Q1173" s="11" t="s">
        <v>1061</v>
      </c>
      <c r="R1173" s="11" t="s">
        <v>3255</v>
      </c>
      <c r="S1173" s="11" t="s">
        <v>3255</v>
      </c>
      <c r="T1173" s="11" t="s">
        <v>1069</v>
      </c>
      <c r="U1173" s="30" t="s">
        <v>1105</v>
      </c>
      <c r="V1173" s="30" t="s">
        <v>1171</v>
      </c>
      <c r="W1173" s="11" t="s">
        <v>1106</v>
      </c>
      <c r="X1173" s="9">
        <v>0.375</v>
      </c>
      <c r="Y1173" s="9">
        <v>0.72222222222222221</v>
      </c>
      <c r="Z1173" s="9">
        <v>0.30555555555555552</v>
      </c>
      <c r="AA1173" s="6">
        <v>1</v>
      </c>
      <c r="AB1173" s="11">
        <v>4</v>
      </c>
      <c r="AC1173" s="9">
        <f t="shared" si="102"/>
        <v>0.30555555555555552</v>
      </c>
      <c r="AD1173" s="7">
        <f t="shared" si="101"/>
        <v>1.2222222222222221</v>
      </c>
    </row>
    <row r="1174" spans="1:30" s="33" customFormat="1" ht="14.5" x14ac:dyDescent="0.35">
      <c r="A1174" s="8" t="s">
        <v>29</v>
      </c>
      <c r="B1174" s="11" t="s">
        <v>2248</v>
      </c>
      <c r="C1174" s="11" t="s">
        <v>2195</v>
      </c>
      <c r="D1174" s="13" t="s">
        <v>2198</v>
      </c>
      <c r="E1174" s="4" t="s">
        <v>2199</v>
      </c>
      <c r="F1174" s="6" t="s">
        <v>76</v>
      </c>
      <c r="G1174" s="14" t="s">
        <v>2200</v>
      </c>
      <c r="H1174" s="15" t="s">
        <v>2201</v>
      </c>
      <c r="I1174" s="11" t="s">
        <v>2202</v>
      </c>
      <c r="J1174" s="11" t="s">
        <v>2193</v>
      </c>
      <c r="K1174" s="11">
        <v>63</v>
      </c>
      <c r="L1174" s="11" t="s">
        <v>669</v>
      </c>
      <c r="M1174" s="11" t="s">
        <v>2194</v>
      </c>
      <c r="N1174" s="11" t="s">
        <v>1333</v>
      </c>
      <c r="O1174" s="11" t="s">
        <v>2192</v>
      </c>
      <c r="P1174" s="11" t="s">
        <v>1344</v>
      </c>
      <c r="Q1174" s="11" t="s">
        <v>1061</v>
      </c>
      <c r="R1174" s="11" t="s">
        <v>3255</v>
      </c>
      <c r="S1174" s="11" t="s">
        <v>3255</v>
      </c>
      <c r="T1174" s="11" t="s">
        <v>1071</v>
      </c>
      <c r="U1174" s="30" t="s">
        <v>1105</v>
      </c>
      <c r="V1174" s="30" t="s">
        <v>1172</v>
      </c>
      <c r="W1174" s="11" t="s">
        <v>1106</v>
      </c>
      <c r="X1174" s="9">
        <v>0.375</v>
      </c>
      <c r="Y1174" s="9">
        <v>0.72222222222222221</v>
      </c>
      <c r="Z1174" s="9">
        <v>0.30555555555555552</v>
      </c>
      <c r="AA1174" s="6">
        <v>1</v>
      </c>
      <c r="AB1174" s="11">
        <v>4</v>
      </c>
      <c r="AC1174" s="9">
        <f t="shared" si="102"/>
        <v>0.30555555555555552</v>
      </c>
      <c r="AD1174" s="7">
        <f t="shared" si="101"/>
        <v>1.2222222222222221</v>
      </c>
    </row>
    <row r="1175" spans="1:30" x14ac:dyDescent="0.3">
      <c r="A1175" s="8" t="s">
        <v>29</v>
      </c>
      <c r="B1175" s="11" t="s">
        <v>2248</v>
      </c>
      <c r="C1175" s="11" t="s">
        <v>2195</v>
      </c>
      <c r="D1175" s="41" t="s">
        <v>1353</v>
      </c>
      <c r="E1175" s="4" t="s">
        <v>1354</v>
      </c>
      <c r="F1175" s="6">
        <v>381</v>
      </c>
      <c r="G1175" s="14" t="s">
        <v>3205</v>
      </c>
      <c r="H1175" s="15" t="s">
        <v>3206</v>
      </c>
      <c r="I1175" s="11" t="s">
        <v>1357</v>
      </c>
      <c r="J1175" s="11" t="s">
        <v>1328</v>
      </c>
      <c r="K1175" s="11">
        <v>8</v>
      </c>
      <c r="L1175" s="11" t="s">
        <v>669</v>
      </c>
      <c r="M1175" s="11" t="s">
        <v>3169</v>
      </c>
      <c r="N1175" s="11" t="s">
        <v>1333</v>
      </c>
      <c r="O1175" s="11" t="s">
        <v>2192</v>
      </c>
      <c r="P1175" s="11" t="s">
        <v>1344</v>
      </c>
      <c r="Q1175" s="11" t="s">
        <v>1065</v>
      </c>
      <c r="R1175" s="11" t="s">
        <v>1066</v>
      </c>
      <c r="S1175" s="11" t="s">
        <v>1066</v>
      </c>
      <c r="T1175" s="11" t="s">
        <v>1180</v>
      </c>
      <c r="U1175" s="30" t="s">
        <v>1105</v>
      </c>
      <c r="V1175" s="11" t="s">
        <v>1173</v>
      </c>
      <c r="W1175" s="11" t="s">
        <v>1243</v>
      </c>
      <c r="X1175" s="9">
        <v>0.375</v>
      </c>
      <c r="Y1175" s="9">
        <v>0.5</v>
      </c>
      <c r="Z1175" s="9">
        <v>0.125</v>
      </c>
      <c r="AA1175" s="6">
        <v>1</v>
      </c>
      <c r="AB1175" s="11">
        <v>4</v>
      </c>
      <c r="AC1175" s="9">
        <f t="shared" si="102"/>
        <v>0.125</v>
      </c>
      <c r="AD1175" s="7">
        <f t="shared" si="101"/>
        <v>0.5</v>
      </c>
    </row>
    <row r="1176" spans="1:30" ht="14.5" customHeight="1" x14ac:dyDescent="0.3">
      <c r="A1176" s="8" t="s">
        <v>29</v>
      </c>
      <c r="B1176" s="11" t="s">
        <v>2248</v>
      </c>
      <c r="C1176" s="11" t="s">
        <v>2195</v>
      </c>
      <c r="D1176" s="12" t="s">
        <v>1414</v>
      </c>
      <c r="E1176" s="4" t="s">
        <v>58</v>
      </c>
      <c r="F1176" s="6">
        <v>1180</v>
      </c>
      <c r="G1176" s="14" t="s">
        <v>3177</v>
      </c>
      <c r="H1176" s="15" t="s">
        <v>3196</v>
      </c>
      <c r="I1176" s="11" t="s">
        <v>670</v>
      </c>
      <c r="J1176" s="11" t="s">
        <v>1328</v>
      </c>
      <c r="K1176" s="11">
        <v>8</v>
      </c>
      <c r="L1176" s="11" t="s">
        <v>669</v>
      </c>
      <c r="M1176" s="11" t="s">
        <v>3169</v>
      </c>
      <c r="N1176" s="11" t="s">
        <v>1333</v>
      </c>
      <c r="O1176" s="11" t="s">
        <v>2192</v>
      </c>
      <c r="P1176" s="11" t="s">
        <v>1344</v>
      </c>
      <c r="Q1176" s="11" t="s">
        <v>1065</v>
      </c>
      <c r="R1176" s="1" t="s">
        <v>4317</v>
      </c>
      <c r="S1176" s="1" t="s">
        <v>4317</v>
      </c>
      <c r="T1176" s="11" t="s">
        <v>1180</v>
      </c>
      <c r="U1176" s="30" t="s">
        <v>1105</v>
      </c>
      <c r="V1176" s="11" t="s">
        <v>1173</v>
      </c>
      <c r="W1176" s="11" t="s">
        <v>1107</v>
      </c>
      <c r="X1176" s="9">
        <v>0.54166666666666663</v>
      </c>
      <c r="Y1176" s="9">
        <v>0.58333333333333337</v>
      </c>
      <c r="Z1176" s="9">
        <v>4.1666666666666664E-2</v>
      </c>
      <c r="AA1176" s="6">
        <v>1</v>
      </c>
      <c r="AB1176" s="11">
        <v>4</v>
      </c>
      <c r="AC1176" s="9">
        <f t="shared" si="102"/>
        <v>4.1666666666666664E-2</v>
      </c>
      <c r="AD1176" s="7">
        <f t="shared" si="101"/>
        <v>0.16666666666666666</v>
      </c>
    </row>
    <row r="1177" spans="1:30" ht="14.5" customHeight="1" x14ac:dyDescent="0.3">
      <c r="A1177" s="8" t="s">
        <v>29</v>
      </c>
      <c r="B1177" s="11" t="s">
        <v>2248</v>
      </c>
      <c r="C1177" s="11" t="s">
        <v>2195</v>
      </c>
      <c r="D1177" s="12" t="s">
        <v>1116</v>
      </c>
      <c r="E1177" s="4" t="s">
        <v>89</v>
      </c>
      <c r="F1177" s="6">
        <v>87</v>
      </c>
      <c r="G1177" s="14" t="s">
        <v>3178</v>
      </c>
      <c r="H1177" s="15" t="s">
        <v>3198</v>
      </c>
      <c r="I1177" s="11" t="s">
        <v>696</v>
      </c>
      <c r="J1177" s="11" t="s">
        <v>1328</v>
      </c>
      <c r="K1177" s="11">
        <v>8</v>
      </c>
      <c r="L1177" s="11" t="s">
        <v>669</v>
      </c>
      <c r="M1177" s="11" t="s">
        <v>3169</v>
      </c>
      <c r="N1177" s="11" t="s">
        <v>1333</v>
      </c>
      <c r="O1177" s="11" t="s">
        <v>2192</v>
      </c>
      <c r="P1177" s="11" t="s">
        <v>1344</v>
      </c>
      <c r="Q1177" s="11" t="s">
        <v>1065</v>
      </c>
      <c r="R1177" s="11" t="s">
        <v>1066</v>
      </c>
      <c r="S1177" s="11" t="s">
        <v>1066</v>
      </c>
      <c r="T1177" s="11" t="s">
        <v>1180</v>
      </c>
      <c r="U1177" s="30" t="s">
        <v>1105</v>
      </c>
      <c r="V1177" s="11" t="s">
        <v>1173</v>
      </c>
      <c r="W1177" s="11" t="s">
        <v>1107</v>
      </c>
      <c r="X1177" s="9">
        <v>0.58333333333333337</v>
      </c>
      <c r="Y1177" s="9">
        <v>0.625</v>
      </c>
      <c r="Z1177" s="9">
        <v>4.1666666666666664E-2</v>
      </c>
      <c r="AA1177" s="6">
        <v>1</v>
      </c>
      <c r="AB1177" s="11">
        <v>4</v>
      </c>
      <c r="AC1177" s="9">
        <f t="shared" si="102"/>
        <v>4.1666666666666664E-2</v>
      </c>
      <c r="AD1177" s="7">
        <f t="shared" si="101"/>
        <v>0.16666666666666666</v>
      </c>
    </row>
    <row r="1178" spans="1:30" ht="14.5" customHeight="1" x14ac:dyDescent="0.3">
      <c r="A1178" s="8" t="s">
        <v>29</v>
      </c>
      <c r="B1178" s="11" t="s">
        <v>2248</v>
      </c>
      <c r="C1178" s="11" t="s">
        <v>2195</v>
      </c>
      <c r="D1178" s="41" t="s">
        <v>3167</v>
      </c>
      <c r="E1178" s="4" t="s">
        <v>383</v>
      </c>
      <c r="F1178" s="6">
        <v>32</v>
      </c>
      <c r="G1178" s="14" t="s">
        <v>3172</v>
      </c>
      <c r="H1178" s="15" t="s">
        <v>3173</v>
      </c>
      <c r="I1178" s="11" t="s">
        <v>3168</v>
      </c>
      <c r="J1178" s="11" t="s">
        <v>1328</v>
      </c>
      <c r="K1178" s="11">
        <v>8</v>
      </c>
      <c r="L1178" s="11" t="s">
        <v>669</v>
      </c>
      <c r="M1178" s="11" t="s">
        <v>3169</v>
      </c>
      <c r="N1178" s="11" t="s">
        <v>1333</v>
      </c>
      <c r="O1178" s="11" t="s">
        <v>2192</v>
      </c>
      <c r="P1178" s="11" t="s">
        <v>1344</v>
      </c>
      <c r="Q1178" s="11" t="s">
        <v>1061</v>
      </c>
      <c r="R1178" s="11" t="s">
        <v>1360</v>
      </c>
      <c r="S1178" s="11" t="s">
        <v>1360</v>
      </c>
      <c r="T1178" s="11" t="s">
        <v>1180</v>
      </c>
      <c r="U1178" s="30" t="s">
        <v>1105</v>
      </c>
      <c r="V1178" s="11" t="s">
        <v>1173</v>
      </c>
      <c r="W1178" s="11" t="s">
        <v>1107</v>
      </c>
      <c r="X1178" s="9">
        <v>0.625</v>
      </c>
      <c r="Y1178" s="9">
        <v>0.72222222222222221</v>
      </c>
      <c r="Z1178" s="9">
        <v>9.7222222222222224E-2</v>
      </c>
      <c r="AA1178" s="6">
        <v>1</v>
      </c>
      <c r="AB1178" s="11">
        <v>4</v>
      </c>
      <c r="AC1178" s="9">
        <f t="shared" si="102"/>
        <v>9.7222222222222224E-2</v>
      </c>
      <c r="AD1178" s="7">
        <f t="shared" si="101"/>
        <v>0.3888888888888889</v>
      </c>
    </row>
    <row r="1179" spans="1:30" x14ac:dyDescent="0.3">
      <c r="A1179" s="8" t="s">
        <v>29</v>
      </c>
      <c r="B1179" s="11" t="s">
        <v>2248</v>
      </c>
      <c r="C1179" s="11" t="s">
        <v>2206</v>
      </c>
      <c r="D1179" s="41" t="s">
        <v>2211</v>
      </c>
      <c r="E1179" s="4" t="s">
        <v>1478</v>
      </c>
      <c r="F1179" s="6">
        <v>1</v>
      </c>
      <c r="G1179" s="14" t="s">
        <v>3117</v>
      </c>
      <c r="H1179" s="15" t="s">
        <v>2212</v>
      </c>
      <c r="I1179" s="11" t="s">
        <v>1485</v>
      </c>
      <c r="J1179" s="11" t="s">
        <v>1626</v>
      </c>
      <c r="K1179" s="11">
        <v>539</v>
      </c>
      <c r="L1179" s="11" t="s">
        <v>669</v>
      </c>
      <c r="M1179" s="11" t="s">
        <v>2213</v>
      </c>
      <c r="N1179" s="11" t="s">
        <v>1333</v>
      </c>
      <c r="O1179" s="11" t="s">
        <v>1489</v>
      </c>
      <c r="P1179" s="11" t="s">
        <v>1334</v>
      </c>
      <c r="Q1179" s="11" t="s">
        <v>1061</v>
      </c>
      <c r="R1179" s="11" t="s">
        <v>1360</v>
      </c>
      <c r="S1179" s="11" t="s">
        <v>1360</v>
      </c>
      <c r="T1179" s="11" t="s">
        <v>1062</v>
      </c>
      <c r="U1179" s="30" t="s">
        <v>1105</v>
      </c>
      <c r="V1179" s="11" t="s">
        <v>1168</v>
      </c>
      <c r="W1179" s="11" t="s">
        <v>1243</v>
      </c>
      <c r="X1179" s="9">
        <v>0.375</v>
      </c>
      <c r="Y1179" s="9">
        <v>0.54166666666666696</v>
      </c>
      <c r="Z1179" s="9">
        <v>0.16666666666666666</v>
      </c>
      <c r="AA1179" s="6">
        <v>1</v>
      </c>
      <c r="AB1179" s="11">
        <v>4</v>
      </c>
      <c r="AC1179" s="9">
        <f t="shared" si="102"/>
        <v>0.16666666666666666</v>
      </c>
      <c r="AD1179" s="7">
        <f t="shared" si="101"/>
        <v>0.66666666666666663</v>
      </c>
    </row>
    <row r="1180" spans="1:30" x14ac:dyDescent="0.3">
      <c r="A1180" s="8" t="s">
        <v>29</v>
      </c>
      <c r="B1180" s="11" t="s">
        <v>2248</v>
      </c>
      <c r="C1180" s="11" t="s">
        <v>2206</v>
      </c>
      <c r="D1180" s="41" t="s">
        <v>2207</v>
      </c>
      <c r="E1180" s="4" t="s">
        <v>1478</v>
      </c>
      <c r="F1180" s="6">
        <v>50</v>
      </c>
      <c r="G1180" s="14" t="s">
        <v>3118</v>
      </c>
      <c r="H1180" s="15" t="s">
        <v>2208</v>
      </c>
      <c r="I1180" s="11" t="s">
        <v>1485</v>
      </c>
      <c r="J1180" s="11" t="s">
        <v>2209</v>
      </c>
      <c r="K1180" s="11">
        <v>499</v>
      </c>
      <c r="L1180" s="11" t="s">
        <v>669</v>
      </c>
      <c r="M1180" s="11" t="s">
        <v>2210</v>
      </c>
      <c r="N1180" s="11" t="s">
        <v>1333</v>
      </c>
      <c r="O1180" s="11" t="s">
        <v>1489</v>
      </c>
      <c r="P1180" s="11" t="s">
        <v>1334</v>
      </c>
      <c r="Q1180" s="11" t="s">
        <v>1061</v>
      </c>
      <c r="R1180" s="11" t="s">
        <v>1360</v>
      </c>
      <c r="S1180" s="11" t="s">
        <v>1360</v>
      </c>
      <c r="T1180" s="11" t="s">
        <v>1062</v>
      </c>
      <c r="U1180" s="30" t="s">
        <v>1105</v>
      </c>
      <c r="V1180" s="11" t="s">
        <v>1168</v>
      </c>
      <c r="W1180" s="11" t="s">
        <v>1107</v>
      </c>
      <c r="X1180" s="9">
        <v>0.58333333333333304</v>
      </c>
      <c r="Y1180" s="9">
        <v>0.72222222222222221</v>
      </c>
      <c r="Z1180" s="9">
        <v>0.1388888888888889</v>
      </c>
      <c r="AA1180" s="6">
        <v>1</v>
      </c>
      <c r="AB1180" s="11">
        <v>4</v>
      </c>
      <c r="AC1180" s="9">
        <f t="shared" si="102"/>
        <v>0.1388888888888889</v>
      </c>
      <c r="AD1180" s="7">
        <f t="shared" si="101"/>
        <v>0.55555555555555558</v>
      </c>
    </row>
    <row r="1181" spans="1:30" x14ac:dyDescent="0.3">
      <c r="A1181" s="8" t="s">
        <v>29</v>
      </c>
      <c r="B1181" s="11" t="s">
        <v>2248</v>
      </c>
      <c r="C1181" s="11" t="s">
        <v>2206</v>
      </c>
      <c r="D1181" s="41" t="s">
        <v>2233</v>
      </c>
      <c r="E1181" s="4" t="s">
        <v>1478</v>
      </c>
      <c r="F1181" s="6">
        <v>28</v>
      </c>
      <c r="G1181" s="14" t="s">
        <v>3126</v>
      </c>
      <c r="H1181" s="15" t="s">
        <v>2243</v>
      </c>
      <c r="I1181" s="11" t="s">
        <v>1485</v>
      </c>
      <c r="J1181" s="11" t="s">
        <v>2244</v>
      </c>
      <c r="K1181" s="11">
        <v>7</v>
      </c>
      <c r="L1181" s="11" t="s">
        <v>2245</v>
      </c>
      <c r="M1181" s="11" t="s">
        <v>2246</v>
      </c>
      <c r="N1181" s="11" t="s">
        <v>1333</v>
      </c>
      <c r="O1181" s="11" t="s">
        <v>1489</v>
      </c>
      <c r="P1181" s="11" t="s">
        <v>1334</v>
      </c>
      <c r="Q1181" s="11" t="s">
        <v>1061</v>
      </c>
      <c r="R1181" s="11" t="s">
        <v>1360</v>
      </c>
      <c r="S1181" s="11" t="s">
        <v>1360</v>
      </c>
      <c r="T1181" s="11" t="s">
        <v>1064</v>
      </c>
      <c r="U1181" s="30" t="s">
        <v>1105</v>
      </c>
      <c r="V1181" s="11" t="s">
        <v>1169</v>
      </c>
      <c r="W1181" s="11" t="s">
        <v>1243</v>
      </c>
      <c r="X1181" s="9">
        <v>0.375</v>
      </c>
      <c r="Y1181" s="9">
        <v>0.54166666666666663</v>
      </c>
      <c r="Z1181" s="9">
        <v>0.16666666666666666</v>
      </c>
      <c r="AA1181" s="36">
        <v>1</v>
      </c>
      <c r="AB1181" s="11">
        <v>4</v>
      </c>
      <c r="AC1181" s="9">
        <f t="shared" si="102"/>
        <v>0.16666666666666666</v>
      </c>
      <c r="AD1181" s="7">
        <f t="shared" si="101"/>
        <v>0.66666666666666663</v>
      </c>
    </row>
    <row r="1182" spans="1:30" x14ac:dyDescent="0.3">
      <c r="A1182" s="8" t="s">
        <v>29</v>
      </c>
      <c r="B1182" s="11" t="s">
        <v>2248</v>
      </c>
      <c r="C1182" s="11" t="s">
        <v>2206</v>
      </c>
      <c r="D1182" s="41" t="s">
        <v>1109</v>
      </c>
      <c r="E1182" s="4" t="s">
        <v>1478</v>
      </c>
      <c r="F1182" s="6">
        <v>16</v>
      </c>
      <c r="G1182" s="14" t="s">
        <v>3125</v>
      </c>
      <c r="H1182" s="15" t="s">
        <v>2238</v>
      </c>
      <c r="I1182" s="11" t="s">
        <v>1485</v>
      </c>
      <c r="J1182" s="11" t="s">
        <v>2239</v>
      </c>
      <c r="K1182" s="11">
        <v>477</v>
      </c>
      <c r="L1182" s="11" t="s">
        <v>2240</v>
      </c>
      <c r="M1182" s="11" t="s">
        <v>2241</v>
      </c>
      <c r="N1182" s="11" t="s">
        <v>1333</v>
      </c>
      <c r="O1182" s="11" t="s">
        <v>2242</v>
      </c>
      <c r="P1182" s="11" t="s">
        <v>1334</v>
      </c>
      <c r="Q1182" s="11" t="s">
        <v>1061</v>
      </c>
      <c r="R1182" s="11" t="s">
        <v>1360</v>
      </c>
      <c r="S1182" s="11" t="s">
        <v>1360</v>
      </c>
      <c r="T1182" s="11" t="s">
        <v>1064</v>
      </c>
      <c r="U1182" s="30" t="s">
        <v>1105</v>
      </c>
      <c r="V1182" s="11" t="s">
        <v>1169</v>
      </c>
      <c r="W1182" s="11" t="s">
        <v>1107</v>
      </c>
      <c r="X1182" s="9">
        <v>0.58333333333333337</v>
      </c>
      <c r="Y1182" s="9">
        <v>0.72222222222222221</v>
      </c>
      <c r="Z1182" s="9">
        <v>0.1388888888888889</v>
      </c>
      <c r="AA1182" s="6">
        <v>1</v>
      </c>
      <c r="AB1182" s="11">
        <v>4</v>
      </c>
      <c r="AC1182" s="9">
        <f t="shared" si="102"/>
        <v>0.1388888888888889</v>
      </c>
      <c r="AD1182" s="7">
        <f t="shared" si="101"/>
        <v>0.55555555555555558</v>
      </c>
    </row>
    <row r="1183" spans="1:30" x14ac:dyDescent="0.3">
      <c r="A1183" s="8" t="s">
        <v>29</v>
      </c>
      <c r="B1183" s="11" t="s">
        <v>2248</v>
      </c>
      <c r="C1183" s="11" t="s">
        <v>2206</v>
      </c>
      <c r="D1183" s="41" t="s">
        <v>1477</v>
      </c>
      <c r="E1183" s="4" t="s">
        <v>1478</v>
      </c>
      <c r="F1183" s="6">
        <v>12</v>
      </c>
      <c r="G1183" s="14" t="s">
        <v>3119</v>
      </c>
      <c r="H1183" s="15" t="s">
        <v>2214</v>
      </c>
      <c r="I1183" s="11" t="s">
        <v>1480</v>
      </c>
      <c r="J1183" s="11" t="s">
        <v>2215</v>
      </c>
      <c r="K1183" s="11">
        <v>763</v>
      </c>
      <c r="L1183" s="11" t="s">
        <v>2216</v>
      </c>
      <c r="M1183" s="11" t="s">
        <v>2217</v>
      </c>
      <c r="N1183" s="11" t="s">
        <v>1333</v>
      </c>
      <c r="O1183" s="11" t="s">
        <v>1489</v>
      </c>
      <c r="P1183" s="11" t="s">
        <v>1334</v>
      </c>
      <c r="Q1183" s="11" t="s">
        <v>1061</v>
      </c>
      <c r="R1183" s="11" t="s">
        <v>1360</v>
      </c>
      <c r="S1183" s="11" t="s">
        <v>1360</v>
      </c>
      <c r="T1183" s="11" t="s">
        <v>1067</v>
      </c>
      <c r="U1183" s="30" t="s">
        <v>1105</v>
      </c>
      <c r="V1183" s="11" t="s">
        <v>1170</v>
      </c>
      <c r="W1183" s="11" t="s">
        <v>1243</v>
      </c>
      <c r="X1183" s="9">
        <v>0.375</v>
      </c>
      <c r="Y1183" s="9">
        <v>0.5</v>
      </c>
      <c r="Z1183" s="9">
        <v>0.125</v>
      </c>
      <c r="AA1183" s="6">
        <v>1</v>
      </c>
      <c r="AB1183" s="11">
        <v>4</v>
      </c>
      <c r="AC1183" s="9">
        <f t="shared" si="102"/>
        <v>0.125</v>
      </c>
      <c r="AD1183" s="7">
        <f t="shared" si="101"/>
        <v>0.5</v>
      </c>
    </row>
    <row r="1184" spans="1:30" x14ac:dyDescent="0.3">
      <c r="A1184" s="8" t="s">
        <v>29</v>
      </c>
      <c r="B1184" s="11" t="s">
        <v>2248</v>
      </c>
      <c r="C1184" s="11" t="s">
        <v>2206</v>
      </c>
      <c r="D1184" s="41" t="s">
        <v>2218</v>
      </c>
      <c r="E1184" s="4" t="s">
        <v>1478</v>
      </c>
      <c r="F1184" s="6">
        <v>3</v>
      </c>
      <c r="G1184" s="14" t="s">
        <v>3120</v>
      </c>
      <c r="H1184" s="15" t="s">
        <v>2219</v>
      </c>
      <c r="I1184" s="11" t="s">
        <v>1485</v>
      </c>
      <c r="J1184" s="11" t="s">
        <v>2215</v>
      </c>
      <c r="K1184" s="11">
        <v>1241</v>
      </c>
      <c r="L1184" s="11" t="s">
        <v>2216</v>
      </c>
      <c r="M1184" s="11" t="s">
        <v>2220</v>
      </c>
      <c r="N1184" s="11" t="s">
        <v>1333</v>
      </c>
      <c r="O1184" s="11" t="s">
        <v>1489</v>
      </c>
      <c r="P1184" s="11" t="s">
        <v>1334</v>
      </c>
      <c r="Q1184" s="11" t="s">
        <v>1061</v>
      </c>
      <c r="R1184" s="11" t="s">
        <v>1360</v>
      </c>
      <c r="S1184" s="11" t="s">
        <v>1360</v>
      </c>
      <c r="T1184" s="11" t="s">
        <v>1067</v>
      </c>
      <c r="U1184" s="30" t="s">
        <v>1105</v>
      </c>
      <c r="V1184" s="11" t="s">
        <v>1170</v>
      </c>
      <c r="W1184" s="11" t="s">
        <v>1107</v>
      </c>
      <c r="X1184" s="9">
        <v>0.54166666666666663</v>
      </c>
      <c r="Y1184" s="9">
        <v>0.72222222222222221</v>
      </c>
      <c r="Z1184" s="9">
        <v>0.18055555555555555</v>
      </c>
      <c r="AA1184" s="6">
        <v>1</v>
      </c>
      <c r="AB1184" s="11">
        <v>4</v>
      </c>
      <c r="AC1184" s="9">
        <f t="shared" si="102"/>
        <v>0.18055555555555555</v>
      </c>
      <c r="AD1184" s="7">
        <f t="shared" si="101"/>
        <v>0.72222222222222221</v>
      </c>
    </row>
    <row r="1185" spans="1:30" x14ac:dyDescent="0.3">
      <c r="A1185" s="8" t="s">
        <v>29</v>
      </c>
      <c r="B1185" s="11" t="s">
        <v>2248</v>
      </c>
      <c r="C1185" s="11" t="s">
        <v>2206</v>
      </c>
      <c r="D1185" s="41" t="s">
        <v>1353</v>
      </c>
      <c r="E1185" s="4" t="s">
        <v>1354</v>
      </c>
      <c r="F1185" s="6">
        <v>545</v>
      </c>
      <c r="G1185" s="14" t="s">
        <v>2230</v>
      </c>
      <c r="H1185" s="15" t="s">
        <v>2231</v>
      </c>
      <c r="I1185" s="11" t="s">
        <v>1357</v>
      </c>
      <c r="J1185" s="11" t="s">
        <v>2223</v>
      </c>
      <c r="K1185" s="11">
        <v>2149</v>
      </c>
      <c r="L1185" s="11" t="s">
        <v>2224</v>
      </c>
      <c r="M1185" s="11" t="s">
        <v>2232</v>
      </c>
      <c r="N1185" s="11" t="s">
        <v>1333</v>
      </c>
      <c r="O1185" s="11" t="s">
        <v>2226</v>
      </c>
      <c r="P1185" s="11" t="s">
        <v>1334</v>
      </c>
      <c r="Q1185" s="11" t="s">
        <v>1065</v>
      </c>
      <c r="R1185" s="8" t="s">
        <v>1066</v>
      </c>
      <c r="S1185" s="8" t="s">
        <v>1066</v>
      </c>
      <c r="T1185" s="11" t="s">
        <v>1069</v>
      </c>
      <c r="U1185" s="30" t="s">
        <v>1105</v>
      </c>
      <c r="V1185" s="11" t="s">
        <v>1171</v>
      </c>
      <c r="W1185" s="11" t="s">
        <v>1243</v>
      </c>
      <c r="X1185" s="9">
        <v>0.375</v>
      </c>
      <c r="Y1185" s="9">
        <v>0.39583333333333331</v>
      </c>
      <c r="Z1185" s="9">
        <v>2.0833333333333332E-2</v>
      </c>
      <c r="AA1185" s="6">
        <v>1</v>
      </c>
      <c r="AB1185" s="11">
        <v>4</v>
      </c>
      <c r="AC1185" s="9">
        <f t="shared" si="102"/>
        <v>2.0833333333333332E-2</v>
      </c>
      <c r="AD1185" s="7">
        <f t="shared" si="101"/>
        <v>8.3333333333333329E-2</v>
      </c>
    </row>
    <row r="1186" spans="1:30" x14ac:dyDescent="0.3">
      <c r="A1186" s="8" t="s">
        <v>29</v>
      </c>
      <c r="B1186" s="11" t="s">
        <v>2248</v>
      </c>
      <c r="C1186" s="11" t="s">
        <v>2206</v>
      </c>
      <c r="D1186" s="13" t="s">
        <v>1414</v>
      </c>
      <c r="E1186" s="4" t="s">
        <v>58</v>
      </c>
      <c r="F1186" s="6">
        <v>1332</v>
      </c>
      <c r="G1186" s="14" t="s">
        <v>3131</v>
      </c>
      <c r="H1186" s="15" t="s">
        <v>3149</v>
      </c>
      <c r="I1186" s="11" t="s">
        <v>670</v>
      </c>
      <c r="J1186" s="11" t="s">
        <v>2223</v>
      </c>
      <c r="K1186" s="11">
        <v>2242</v>
      </c>
      <c r="L1186" s="11" t="s">
        <v>2224</v>
      </c>
      <c r="M1186" s="11" t="s">
        <v>2232</v>
      </c>
      <c r="N1186" s="11" t="s">
        <v>1333</v>
      </c>
      <c r="O1186" s="11" t="s">
        <v>2226</v>
      </c>
      <c r="P1186" s="11" t="s">
        <v>1334</v>
      </c>
      <c r="Q1186" s="11" t="s">
        <v>1065</v>
      </c>
      <c r="R1186" s="1" t="s">
        <v>4317</v>
      </c>
      <c r="S1186" s="1" t="s">
        <v>4317</v>
      </c>
      <c r="T1186" s="11" t="s">
        <v>1069</v>
      </c>
      <c r="U1186" s="30" t="s">
        <v>1105</v>
      </c>
      <c r="V1186" s="11" t="s">
        <v>1171</v>
      </c>
      <c r="W1186" s="11" t="s">
        <v>1243</v>
      </c>
      <c r="X1186" s="9">
        <v>0.39583333333333331</v>
      </c>
      <c r="Y1186" s="9">
        <v>0.41666666666666669</v>
      </c>
      <c r="Z1186" s="9">
        <v>2.0833333333333332E-2</v>
      </c>
      <c r="AA1186" s="6">
        <v>1</v>
      </c>
      <c r="AB1186" s="11">
        <v>4</v>
      </c>
      <c r="AC1186" s="9">
        <f t="shared" si="102"/>
        <v>2.0833333333333332E-2</v>
      </c>
      <c r="AD1186" s="7">
        <f t="shared" si="101"/>
        <v>8.3333333333333329E-2</v>
      </c>
    </row>
    <row r="1187" spans="1:30" s="30" customFormat="1" x14ac:dyDescent="0.3">
      <c r="A1187" s="8" t="s">
        <v>29</v>
      </c>
      <c r="B1187" s="11" t="s">
        <v>2248</v>
      </c>
      <c r="C1187" s="11" t="s">
        <v>2206</v>
      </c>
      <c r="D1187" s="41" t="s">
        <v>2227</v>
      </c>
      <c r="E1187" s="4" t="s">
        <v>1478</v>
      </c>
      <c r="F1187" s="6">
        <v>52</v>
      </c>
      <c r="G1187" s="14" t="s">
        <v>3121</v>
      </c>
      <c r="H1187" s="15" t="s">
        <v>2228</v>
      </c>
      <c r="I1187" s="11" t="s">
        <v>1485</v>
      </c>
      <c r="J1187" s="11" t="s">
        <v>2223</v>
      </c>
      <c r="K1187" s="11">
        <v>2127</v>
      </c>
      <c r="L1187" s="11" t="s">
        <v>2224</v>
      </c>
      <c r="M1187" s="11" t="s">
        <v>2229</v>
      </c>
      <c r="N1187" s="11" t="s">
        <v>1333</v>
      </c>
      <c r="O1187" s="11" t="s">
        <v>2226</v>
      </c>
      <c r="P1187" s="11" t="s">
        <v>1334</v>
      </c>
      <c r="Q1187" s="11" t="s">
        <v>1061</v>
      </c>
      <c r="R1187" s="11" t="s">
        <v>1360</v>
      </c>
      <c r="S1187" s="11" t="s">
        <v>1360</v>
      </c>
      <c r="T1187" s="11" t="s">
        <v>1069</v>
      </c>
      <c r="U1187" s="11" t="s">
        <v>1105</v>
      </c>
      <c r="V1187" s="11" t="s">
        <v>1171</v>
      </c>
      <c r="W1187" s="11" t="s">
        <v>1243</v>
      </c>
      <c r="X1187" s="9">
        <v>0.41666666666666669</v>
      </c>
      <c r="Y1187" s="9">
        <v>0.54166666666666663</v>
      </c>
      <c r="Z1187" s="9">
        <v>0.125</v>
      </c>
      <c r="AA1187" s="6">
        <v>1</v>
      </c>
      <c r="AB1187" s="11">
        <v>4</v>
      </c>
      <c r="AC1187" s="9">
        <f t="shared" si="102"/>
        <v>0.125</v>
      </c>
      <c r="AD1187" s="7">
        <f t="shared" si="101"/>
        <v>0.5</v>
      </c>
    </row>
    <row r="1188" spans="1:30" s="30" customFormat="1" x14ac:dyDescent="0.3">
      <c r="A1188" s="8" t="s">
        <v>29</v>
      </c>
      <c r="B1188" s="11" t="s">
        <v>2248</v>
      </c>
      <c r="C1188" s="11" t="s">
        <v>2206</v>
      </c>
      <c r="D1188" s="41" t="s">
        <v>1712</v>
      </c>
      <c r="E1188" s="4" t="s">
        <v>100</v>
      </c>
      <c r="F1188" s="6">
        <v>472</v>
      </c>
      <c r="G1188" s="14" t="s">
        <v>3132</v>
      </c>
      <c r="H1188" s="15" t="s">
        <v>3147</v>
      </c>
      <c r="I1188" s="11" t="s">
        <v>699</v>
      </c>
      <c r="J1188" s="11" t="s">
        <v>2223</v>
      </c>
      <c r="K1188" s="11">
        <v>1783</v>
      </c>
      <c r="L1188" s="11" t="s">
        <v>2224</v>
      </c>
      <c r="M1188" s="11" t="s">
        <v>3146</v>
      </c>
      <c r="N1188" s="11" t="s">
        <v>1333</v>
      </c>
      <c r="O1188" s="11" t="s">
        <v>2226</v>
      </c>
      <c r="P1188" s="11" t="s">
        <v>1334</v>
      </c>
      <c r="Q1188" s="11" t="s">
        <v>1065</v>
      </c>
      <c r="R1188" s="11" t="s">
        <v>3053</v>
      </c>
      <c r="S1188" s="11" t="s">
        <v>3053</v>
      </c>
      <c r="T1188" s="11" t="s">
        <v>1069</v>
      </c>
      <c r="U1188" s="11" t="s">
        <v>1105</v>
      </c>
      <c r="V1188" s="11" t="s">
        <v>1171</v>
      </c>
      <c r="W1188" s="11" t="s">
        <v>1107</v>
      </c>
      <c r="X1188" s="9">
        <v>0.58333333333333337</v>
      </c>
      <c r="Y1188" s="9">
        <v>0.60416666666666663</v>
      </c>
      <c r="Z1188" s="9">
        <v>2.0833333333333332E-2</v>
      </c>
      <c r="AA1188" s="6">
        <v>1</v>
      </c>
      <c r="AB1188" s="11">
        <v>4</v>
      </c>
      <c r="AC1188" s="9">
        <f t="shared" si="102"/>
        <v>2.0833333333333332E-2</v>
      </c>
      <c r="AD1188" s="7">
        <f t="shared" ref="AD1188:AD1204" si="103">AB1188*AC1188</f>
        <v>8.3333333333333329E-2</v>
      </c>
    </row>
    <row r="1189" spans="1:30" s="30" customFormat="1" x14ac:dyDescent="0.3">
      <c r="A1189" s="8" t="s">
        <v>29</v>
      </c>
      <c r="B1189" s="11" t="s">
        <v>2248</v>
      </c>
      <c r="C1189" s="11" t="s">
        <v>2206</v>
      </c>
      <c r="D1189" s="41" t="s">
        <v>2221</v>
      </c>
      <c r="E1189" s="4" t="s">
        <v>1478</v>
      </c>
      <c r="F1189" s="6">
        <v>58</v>
      </c>
      <c r="G1189" s="14" t="s">
        <v>3122</v>
      </c>
      <c r="H1189" s="15" t="s">
        <v>2222</v>
      </c>
      <c r="I1189" s="11" t="s">
        <v>1485</v>
      </c>
      <c r="J1189" s="11" t="s">
        <v>2223</v>
      </c>
      <c r="K1189" s="11">
        <v>1746</v>
      </c>
      <c r="L1189" s="11" t="s">
        <v>2224</v>
      </c>
      <c r="M1189" s="11" t="s">
        <v>2225</v>
      </c>
      <c r="N1189" s="11" t="s">
        <v>1333</v>
      </c>
      <c r="O1189" s="11" t="s">
        <v>2226</v>
      </c>
      <c r="P1189" s="11" t="s">
        <v>1334</v>
      </c>
      <c r="Q1189" s="11" t="s">
        <v>1061</v>
      </c>
      <c r="R1189" s="11" t="s">
        <v>1360</v>
      </c>
      <c r="S1189" s="11" t="s">
        <v>1360</v>
      </c>
      <c r="T1189" s="11" t="s">
        <v>1069</v>
      </c>
      <c r="U1189" s="11" t="s">
        <v>1105</v>
      </c>
      <c r="V1189" s="11" t="s">
        <v>1171</v>
      </c>
      <c r="W1189" s="11" t="s">
        <v>1107</v>
      </c>
      <c r="X1189" s="9">
        <v>0.60416666666666663</v>
      </c>
      <c r="Y1189" s="9">
        <v>0.72222222222222221</v>
      </c>
      <c r="Z1189" s="9">
        <v>0.11805555555555557</v>
      </c>
      <c r="AA1189" s="6">
        <v>1</v>
      </c>
      <c r="AB1189" s="11">
        <v>4</v>
      </c>
      <c r="AC1189" s="9">
        <f t="shared" si="102"/>
        <v>0.11805555555555557</v>
      </c>
      <c r="AD1189" s="7">
        <f t="shared" si="103"/>
        <v>0.47222222222222227</v>
      </c>
    </row>
    <row r="1190" spans="1:30" s="30" customFormat="1" x14ac:dyDescent="0.3">
      <c r="A1190" s="8" t="s">
        <v>29</v>
      </c>
      <c r="B1190" s="11" t="s">
        <v>2248</v>
      </c>
      <c r="C1190" s="11" t="s">
        <v>2206</v>
      </c>
      <c r="D1190" s="41" t="s">
        <v>2233</v>
      </c>
      <c r="E1190" s="4" t="s">
        <v>1478</v>
      </c>
      <c r="F1190" s="6">
        <v>22</v>
      </c>
      <c r="G1190" s="14" t="s">
        <v>3123</v>
      </c>
      <c r="H1190" s="15" t="s">
        <v>2234</v>
      </c>
      <c r="I1190" s="11" t="s">
        <v>1485</v>
      </c>
      <c r="J1190" s="11" t="s">
        <v>2235</v>
      </c>
      <c r="K1190" s="11">
        <v>11833</v>
      </c>
      <c r="L1190" s="11" t="s">
        <v>2236</v>
      </c>
      <c r="M1190" s="11" t="s">
        <v>2237</v>
      </c>
      <c r="N1190" s="11" t="s">
        <v>1333</v>
      </c>
      <c r="O1190" s="11" t="s">
        <v>1489</v>
      </c>
      <c r="P1190" s="11" t="s">
        <v>1334</v>
      </c>
      <c r="Q1190" s="11" t="s">
        <v>1061</v>
      </c>
      <c r="R1190" s="11" t="s">
        <v>1360</v>
      </c>
      <c r="S1190" s="11" t="s">
        <v>1360</v>
      </c>
      <c r="T1190" s="11" t="s">
        <v>1071</v>
      </c>
      <c r="U1190" s="11" t="s">
        <v>1105</v>
      </c>
      <c r="V1190" s="11" t="s">
        <v>1172</v>
      </c>
      <c r="W1190" s="11" t="s">
        <v>1243</v>
      </c>
      <c r="X1190" s="9">
        <v>0.375</v>
      </c>
      <c r="Y1190" s="9">
        <v>0.625</v>
      </c>
      <c r="Z1190" s="9">
        <v>0.20833333333333334</v>
      </c>
      <c r="AA1190" s="6">
        <v>1</v>
      </c>
      <c r="AB1190" s="11">
        <v>4</v>
      </c>
      <c r="AC1190" s="9">
        <f t="shared" si="102"/>
        <v>0.20833333333333334</v>
      </c>
      <c r="AD1190" s="7">
        <f t="shared" si="103"/>
        <v>0.83333333333333337</v>
      </c>
    </row>
    <row r="1191" spans="1:30" s="30" customFormat="1" x14ac:dyDescent="0.3">
      <c r="A1191" s="8" t="s">
        <v>29</v>
      </c>
      <c r="B1191" s="11" t="s">
        <v>2248</v>
      </c>
      <c r="C1191" s="11" t="s">
        <v>2206</v>
      </c>
      <c r="D1191" s="41" t="s">
        <v>2233</v>
      </c>
      <c r="E1191" s="4" t="s">
        <v>1478</v>
      </c>
      <c r="F1191" s="6">
        <v>47</v>
      </c>
      <c r="G1191" s="14" t="s">
        <v>3124</v>
      </c>
      <c r="H1191" s="15" t="s">
        <v>2234</v>
      </c>
      <c r="I1191" s="11" t="s">
        <v>1485</v>
      </c>
      <c r="J1191" s="11" t="s">
        <v>2235</v>
      </c>
      <c r="K1191" s="11">
        <v>11833</v>
      </c>
      <c r="L1191" s="11" t="s">
        <v>2236</v>
      </c>
      <c r="M1191" s="11" t="s">
        <v>2237</v>
      </c>
      <c r="N1191" s="11" t="s">
        <v>1333</v>
      </c>
      <c r="O1191" s="11" t="s">
        <v>1489</v>
      </c>
      <c r="P1191" s="11" t="s">
        <v>1334</v>
      </c>
      <c r="Q1191" s="11" t="s">
        <v>1061</v>
      </c>
      <c r="R1191" s="11" t="s">
        <v>1360</v>
      </c>
      <c r="S1191" s="11" t="s">
        <v>1360</v>
      </c>
      <c r="T1191" s="11" t="s">
        <v>1071</v>
      </c>
      <c r="U1191" s="11" t="s">
        <v>1105</v>
      </c>
      <c r="V1191" s="11" t="s">
        <v>1172</v>
      </c>
      <c r="W1191" s="11" t="s">
        <v>1107</v>
      </c>
      <c r="X1191" s="9">
        <v>0.625</v>
      </c>
      <c r="Y1191" s="9">
        <v>0.72222222222222221</v>
      </c>
      <c r="Z1191" s="9">
        <v>9.7222222222222224E-2</v>
      </c>
      <c r="AA1191" s="6">
        <v>1</v>
      </c>
      <c r="AB1191" s="11">
        <v>4</v>
      </c>
      <c r="AC1191" s="9">
        <f t="shared" si="102"/>
        <v>9.7222222222222224E-2</v>
      </c>
      <c r="AD1191" s="7">
        <f t="shared" si="103"/>
        <v>0.3888888888888889</v>
      </c>
    </row>
    <row r="1192" spans="1:30" s="30" customFormat="1" x14ac:dyDescent="0.3">
      <c r="A1192" s="8" t="s">
        <v>29</v>
      </c>
      <c r="B1192" s="11" t="s">
        <v>2248</v>
      </c>
      <c r="C1192" s="11" t="s">
        <v>2206</v>
      </c>
      <c r="D1192" s="98"/>
      <c r="E1192" s="4" t="s">
        <v>1478</v>
      </c>
      <c r="F1192" s="6">
        <v>64</v>
      </c>
      <c r="G1192" s="14" t="s">
        <v>4255</v>
      </c>
      <c r="H1192" s="15" t="s">
        <v>4256</v>
      </c>
      <c r="I1192" s="11" t="s">
        <v>1485</v>
      </c>
      <c r="J1192" s="11" t="s">
        <v>4257</v>
      </c>
      <c r="K1192" s="11">
        <v>122</v>
      </c>
      <c r="L1192" s="11" t="s">
        <v>4258</v>
      </c>
      <c r="M1192" s="11" t="s">
        <v>4259</v>
      </c>
      <c r="N1192" s="11" t="s">
        <v>1333</v>
      </c>
      <c r="O1192" s="11" t="s">
        <v>1489</v>
      </c>
      <c r="P1192" s="11" t="s">
        <v>1334</v>
      </c>
      <c r="Q1192" s="11" t="s">
        <v>1061</v>
      </c>
      <c r="R1192" s="11" t="s">
        <v>1360</v>
      </c>
      <c r="S1192" s="11" t="s">
        <v>1360</v>
      </c>
      <c r="T1192" s="11" t="s">
        <v>1180</v>
      </c>
      <c r="U1192" s="11" t="s">
        <v>1108</v>
      </c>
      <c r="V1192" s="11" t="s">
        <v>2781</v>
      </c>
      <c r="W1192" s="11" t="s">
        <v>1106</v>
      </c>
      <c r="X1192" s="9">
        <v>0.375</v>
      </c>
      <c r="Y1192" s="9">
        <v>0.72222222222222221</v>
      </c>
      <c r="Z1192" s="9">
        <v>0.30555555555555552</v>
      </c>
      <c r="AA1192" s="6">
        <v>1</v>
      </c>
      <c r="AB1192" s="11">
        <v>2</v>
      </c>
      <c r="AC1192" s="9">
        <f t="shared" si="102"/>
        <v>0.30555555555555552</v>
      </c>
      <c r="AD1192" s="7">
        <f t="shared" si="103"/>
        <v>0.61111111111111105</v>
      </c>
    </row>
    <row r="1193" spans="1:30" s="30" customFormat="1" x14ac:dyDescent="0.3">
      <c r="A1193" s="8" t="s">
        <v>29</v>
      </c>
      <c r="B1193" s="11" t="s">
        <v>2248</v>
      </c>
      <c r="C1193" s="11" t="s">
        <v>2206</v>
      </c>
      <c r="D1193" s="41" t="s">
        <v>1109</v>
      </c>
      <c r="E1193" s="4" t="s">
        <v>1478</v>
      </c>
      <c r="F1193" s="6">
        <v>16</v>
      </c>
      <c r="G1193" s="14" t="s">
        <v>3125</v>
      </c>
      <c r="H1193" s="15" t="s">
        <v>2238</v>
      </c>
      <c r="I1193" s="11" t="s">
        <v>1485</v>
      </c>
      <c r="J1193" s="11" t="s">
        <v>3265</v>
      </c>
      <c r="K1193" s="11">
        <v>477</v>
      </c>
      <c r="L1193" s="11" t="s">
        <v>3266</v>
      </c>
      <c r="M1193" s="11" t="s">
        <v>3267</v>
      </c>
      <c r="N1193" s="11" t="s">
        <v>1333</v>
      </c>
      <c r="O1193" s="11" t="s">
        <v>2242</v>
      </c>
      <c r="P1193" s="11" t="s">
        <v>1334</v>
      </c>
      <c r="Q1193" s="11" t="s">
        <v>1061</v>
      </c>
      <c r="R1193" s="11" t="s">
        <v>1360</v>
      </c>
      <c r="S1193" s="11" t="s">
        <v>1360</v>
      </c>
      <c r="T1193" s="11" t="s">
        <v>1180</v>
      </c>
      <c r="U1193" s="11" t="s">
        <v>1108</v>
      </c>
      <c r="V1193" s="11" t="s">
        <v>2782</v>
      </c>
      <c r="W1193" s="11" t="s">
        <v>1106</v>
      </c>
      <c r="X1193" s="9">
        <v>0.375</v>
      </c>
      <c r="Y1193" s="9">
        <v>0.72222222222222221</v>
      </c>
      <c r="Z1193" s="9">
        <v>0.30555555555555552</v>
      </c>
      <c r="AA1193" s="6">
        <v>1</v>
      </c>
      <c r="AB1193" s="11">
        <v>2</v>
      </c>
      <c r="AC1193" s="9">
        <f t="shared" si="102"/>
        <v>0.30555555555555552</v>
      </c>
      <c r="AD1193" s="7">
        <f t="shared" si="103"/>
        <v>0.61111111111111105</v>
      </c>
    </row>
    <row r="1194" spans="1:30" s="30" customFormat="1" x14ac:dyDescent="0.3">
      <c r="A1194" s="8" t="s">
        <v>29</v>
      </c>
      <c r="B1194" s="11" t="s">
        <v>2248</v>
      </c>
      <c r="C1194" s="11" t="s">
        <v>51</v>
      </c>
      <c r="D1194" s="13" t="s">
        <v>1116</v>
      </c>
      <c r="E1194" s="4" t="s">
        <v>89</v>
      </c>
      <c r="F1194" s="6">
        <v>1126</v>
      </c>
      <c r="G1194" s="14" t="s">
        <v>4264</v>
      </c>
      <c r="H1194" s="15" t="s">
        <v>4265</v>
      </c>
      <c r="I1194" s="11" t="s">
        <v>696</v>
      </c>
      <c r="J1194" s="11" t="s">
        <v>4266</v>
      </c>
      <c r="K1194" s="11" t="s">
        <v>681</v>
      </c>
      <c r="L1194" s="11" t="s">
        <v>913</v>
      </c>
      <c r="M1194" s="11" t="s">
        <v>4267</v>
      </c>
      <c r="N1194" s="8" t="s">
        <v>1056</v>
      </c>
      <c r="O1194" s="8" t="s">
        <v>1059</v>
      </c>
      <c r="P1194" s="8" t="s">
        <v>1060</v>
      </c>
      <c r="Q1194" s="11" t="s">
        <v>1065</v>
      </c>
      <c r="R1194" s="8" t="s">
        <v>1066</v>
      </c>
      <c r="S1194" s="8" t="s">
        <v>1066</v>
      </c>
      <c r="T1194" s="11" t="s">
        <v>1062</v>
      </c>
      <c r="U1194" s="11" t="s">
        <v>1105</v>
      </c>
      <c r="V1194" s="11" t="s">
        <v>1168</v>
      </c>
      <c r="W1194" s="11" t="s">
        <v>1243</v>
      </c>
      <c r="X1194" s="9">
        <v>0.375</v>
      </c>
      <c r="Y1194" s="9">
        <v>0.41666666666666669</v>
      </c>
      <c r="Z1194" s="9">
        <v>4.1666666666666664E-2</v>
      </c>
      <c r="AA1194" s="6">
        <v>1</v>
      </c>
      <c r="AB1194" s="8">
        <v>4</v>
      </c>
      <c r="AC1194" s="9">
        <f t="shared" si="102"/>
        <v>4.1666666666666664E-2</v>
      </c>
      <c r="AD1194" s="7">
        <f t="shared" si="103"/>
        <v>0.16666666666666666</v>
      </c>
    </row>
    <row r="1195" spans="1:30" s="30" customFormat="1" x14ac:dyDescent="0.3">
      <c r="A1195" s="8" t="s">
        <v>29</v>
      </c>
      <c r="B1195" s="11" t="s">
        <v>2248</v>
      </c>
      <c r="C1195" s="11" t="s">
        <v>51</v>
      </c>
      <c r="D1195" s="13" t="s">
        <v>1112</v>
      </c>
      <c r="E1195" s="4" t="s">
        <v>52</v>
      </c>
      <c r="F1195" s="6" t="s">
        <v>61</v>
      </c>
      <c r="G1195" s="14" t="s">
        <v>648</v>
      </c>
      <c r="H1195" s="15" t="s">
        <v>649</v>
      </c>
      <c r="I1195" s="8" t="s">
        <v>664</v>
      </c>
      <c r="J1195" s="8" t="s">
        <v>2570</v>
      </c>
      <c r="K1195" s="8" t="s">
        <v>912</v>
      </c>
      <c r="L1195" s="8" t="s">
        <v>913</v>
      </c>
      <c r="M1195" s="8" t="s">
        <v>1242</v>
      </c>
      <c r="N1195" s="8" t="s">
        <v>1056</v>
      </c>
      <c r="O1195" s="8" t="s">
        <v>1059</v>
      </c>
      <c r="P1195" s="8" t="s">
        <v>1060</v>
      </c>
      <c r="Q1195" s="8" t="s">
        <v>1061</v>
      </c>
      <c r="R1195" s="11" t="s">
        <v>1074</v>
      </c>
      <c r="S1195" s="11" t="s">
        <v>1074</v>
      </c>
      <c r="T1195" s="8" t="s">
        <v>1062</v>
      </c>
      <c r="U1195" s="8" t="s">
        <v>1105</v>
      </c>
      <c r="V1195" s="8" t="s">
        <v>1168</v>
      </c>
      <c r="W1195" s="8" t="s">
        <v>1107</v>
      </c>
      <c r="X1195" s="10">
        <v>0.41666666666666669</v>
      </c>
      <c r="Y1195" s="9">
        <v>0.72222222222222221</v>
      </c>
      <c r="Z1195" s="10">
        <v>0.2638888888888889</v>
      </c>
      <c r="AA1195" s="6">
        <v>1</v>
      </c>
      <c r="AB1195" s="8">
        <v>4</v>
      </c>
      <c r="AC1195" s="9">
        <f t="shared" ref="AC1195" si="104">PRODUCT(AA1195,Z1195)</f>
        <v>0.2638888888888889</v>
      </c>
      <c r="AD1195" s="7">
        <f t="shared" ref="AD1195" si="105">AB1195*AC1195</f>
        <v>1.0555555555555556</v>
      </c>
    </row>
    <row r="1196" spans="1:30" s="30" customFormat="1" x14ac:dyDescent="0.3">
      <c r="A1196" s="8" t="s">
        <v>29</v>
      </c>
      <c r="B1196" s="11" t="s">
        <v>2248</v>
      </c>
      <c r="C1196" s="11" t="s">
        <v>51</v>
      </c>
      <c r="D1196" s="13" t="s">
        <v>1162</v>
      </c>
      <c r="E1196" s="6" t="s">
        <v>650</v>
      </c>
      <c r="F1196" s="6" t="s">
        <v>76</v>
      </c>
      <c r="G1196" s="14" t="s">
        <v>651</v>
      </c>
      <c r="H1196" s="15" t="s">
        <v>652</v>
      </c>
      <c r="I1196" s="46" t="s">
        <v>914</v>
      </c>
      <c r="J1196" s="24" t="s">
        <v>915</v>
      </c>
      <c r="K1196" s="39">
        <v>2043</v>
      </c>
      <c r="L1196" s="39" t="s">
        <v>916</v>
      </c>
      <c r="M1196" s="50" t="s">
        <v>1052</v>
      </c>
      <c r="N1196" s="8" t="s">
        <v>1056</v>
      </c>
      <c r="O1196" s="8" t="s">
        <v>1059</v>
      </c>
      <c r="P1196" s="8" t="s">
        <v>1060</v>
      </c>
      <c r="Q1196" s="8" t="s">
        <v>1061</v>
      </c>
      <c r="R1196" s="11" t="s">
        <v>1074</v>
      </c>
      <c r="S1196" s="11" t="s">
        <v>1074</v>
      </c>
      <c r="T1196" s="8" t="s">
        <v>1064</v>
      </c>
      <c r="U1196" s="8" t="s">
        <v>1105</v>
      </c>
      <c r="V1196" s="8" t="s">
        <v>1169</v>
      </c>
      <c r="W1196" s="8" t="s">
        <v>1243</v>
      </c>
      <c r="X1196" s="10">
        <v>0.375</v>
      </c>
      <c r="Y1196" s="10">
        <v>0.5</v>
      </c>
      <c r="Z1196" s="10">
        <v>0.125</v>
      </c>
      <c r="AA1196" s="6">
        <v>1</v>
      </c>
      <c r="AB1196" s="8">
        <v>4</v>
      </c>
      <c r="AC1196" s="9">
        <f t="shared" si="102"/>
        <v>0.125</v>
      </c>
      <c r="AD1196" s="7">
        <f t="shared" si="103"/>
        <v>0.5</v>
      </c>
    </row>
    <row r="1197" spans="1:30" s="30" customFormat="1" x14ac:dyDescent="0.3">
      <c r="A1197" s="8" t="s">
        <v>29</v>
      </c>
      <c r="B1197" s="11" t="s">
        <v>2248</v>
      </c>
      <c r="C1197" s="11" t="s">
        <v>51</v>
      </c>
      <c r="D1197" s="13" t="s">
        <v>1112</v>
      </c>
      <c r="E1197" s="4" t="s">
        <v>52</v>
      </c>
      <c r="F1197" s="6" t="s">
        <v>64</v>
      </c>
      <c r="G1197" s="14" t="s">
        <v>653</v>
      </c>
      <c r="H1197" s="15" t="s">
        <v>654</v>
      </c>
      <c r="I1197" s="8" t="s">
        <v>664</v>
      </c>
      <c r="J1197" s="8" t="s">
        <v>2571</v>
      </c>
      <c r="K1197" s="8">
        <v>2082</v>
      </c>
      <c r="L1197" s="8" t="s">
        <v>916</v>
      </c>
      <c r="M1197" s="8" t="s">
        <v>1053</v>
      </c>
      <c r="N1197" s="8" t="s">
        <v>1056</v>
      </c>
      <c r="O1197" s="8" t="s">
        <v>1059</v>
      </c>
      <c r="P1197" s="8" t="s">
        <v>1060</v>
      </c>
      <c r="Q1197" s="8" t="s">
        <v>1061</v>
      </c>
      <c r="R1197" s="11" t="s">
        <v>1074</v>
      </c>
      <c r="S1197" s="11" t="s">
        <v>1074</v>
      </c>
      <c r="T1197" s="8" t="s">
        <v>1064</v>
      </c>
      <c r="U1197" s="8" t="s">
        <v>1105</v>
      </c>
      <c r="V1197" s="8" t="s">
        <v>1169</v>
      </c>
      <c r="W1197" s="8" t="s">
        <v>1107</v>
      </c>
      <c r="X1197" s="10">
        <v>0.54166666666666663</v>
      </c>
      <c r="Y1197" s="9">
        <v>0.72222222222222221</v>
      </c>
      <c r="Z1197" s="10">
        <v>0.18055555555555555</v>
      </c>
      <c r="AA1197" s="6">
        <v>1</v>
      </c>
      <c r="AB1197" s="8">
        <v>4</v>
      </c>
      <c r="AC1197" s="9">
        <f t="shared" si="102"/>
        <v>0.18055555555555555</v>
      </c>
      <c r="AD1197" s="7">
        <f t="shared" si="103"/>
        <v>0.72222222222222221</v>
      </c>
    </row>
    <row r="1198" spans="1:30" s="30" customFormat="1" x14ac:dyDescent="0.3">
      <c r="A1198" s="8" t="s">
        <v>29</v>
      </c>
      <c r="B1198" s="11" t="s">
        <v>2248</v>
      </c>
      <c r="C1198" s="11" t="s">
        <v>51</v>
      </c>
      <c r="D1198" s="13" t="s">
        <v>1112</v>
      </c>
      <c r="E1198" s="4" t="s">
        <v>52</v>
      </c>
      <c r="F1198" s="6" t="s">
        <v>133</v>
      </c>
      <c r="G1198" s="14" t="s">
        <v>655</v>
      </c>
      <c r="H1198" s="15" t="s">
        <v>656</v>
      </c>
      <c r="I1198" s="8" t="s">
        <v>664</v>
      </c>
      <c r="J1198" s="8" t="s">
        <v>2569</v>
      </c>
      <c r="K1198" s="8">
        <v>2395</v>
      </c>
      <c r="L1198" s="8" t="s">
        <v>917</v>
      </c>
      <c r="M1198" s="8" t="s">
        <v>1054</v>
      </c>
      <c r="N1198" s="8" t="s">
        <v>1056</v>
      </c>
      <c r="O1198" s="8" t="s">
        <v>1059</v>
      </c>
      <c r="P1198" s="8" t="s">
        <v>1060</v>
      </c>
      <c r="Q1198" s="8" t="s">
        <v>1061</v>
      </c>
      <c r="R1198" s="11" t="s">
        <v>1074</v>
      </c>
      <c r="S1198" s="11" t="s">
        <v>1074</v>
      </c>
      <c r="T1198" s="8" t="s">
        <v>1067</v>
      </c>
      <c r="U1198" s="8" t="s">
        <v>1105</v>
      </c>
      <c r="V1198" s="8" t="s">
        <v>1170</v>
      </c>
      <c r="W1198" s="8" t="s">
        <v>1243</v>
      </c>
      <c r="X1198" s="10">
        <v>0.375</v>
      </c>
      <c r="Y1198" s="10">
        <v>0.54166666666666663</v>
      </c>
      <c r="Z1198" s="10">
        <v>0.16666666666666666</v>
      </c>
      <c r="AA1198" s="6">
        <v>1</v>
      </c>
      <c r="AB1198" s="8">
        <v>4</v>
      </c>
      <c r="AC1198" s="9">
        <f t="shared" si="102"/>
        <v>0.16666666666666666</v>
      </c>
      <c r="AD1198" s="7">
        <f t="shared" si="103"/>
        <v>0.66666666666666663</v>
      </c>
    </row>
    <row r="1199" spans="1:30" s="30" customFormat="1" x14ac:dyDescent="0.3">
      <c r="A1199" s="8" t="s">
        <v>29</v>
      </c>
      <c r="B1199" s="11" t="s">
        <v>2248</v>
      </c>
      <c r="C1199" s="8" t="s">
        <v>51</v>
      </c>
      <c r="D1199" s="13" t="s">
        <v>1116</v>
      </c>
      <c r="E1199" s="5" t="s">
        <v>89</v>
      </c>
      <c r="F1199" s="6">
        <v>5070</v>
      </c>
      <c r="G1199" s="14" t="s">
        <v>2859</v>
      </c>
      <c r="H1199" s="15" t="s">
        <v>2868</v>
      </c>
      <c r="I1199" s="11" t="s">
        <v>696</v>
      </c>
      <c r="J1199" s="8" t="s">
        <v>2569</v>
      </c>
      <c r="K1199" s="8">
        <v>2395</v>
      </c>
      <c r="L1199" s="8" t="s">
        <v>917</v>
      </c>
      <c r="M1199" s="8" t="s">
        <v>1054</v>
      </c>
      <c r="N1199" s="8" t="s">
        <v>1056</v>
      </c>
      <c r="O1199" s="8" t="s">
        <v>1059</v>
      </c>
      <c r="P1199" s="8" t="s">
        <v>1060</v>
      </c>
      <c r="Q1199" s="8" t="s">
        <v>1065</v>
      </c>
      <c r="R1199" s="8" t="s">
        <v>1066</v>
      </c>
      <c r="S1199" s="8" t="s">
        <v>1066</v>
      </c>
      <c r="T1199" s="8" t="s">
        <v>1067</v>
      </c>
      <c r="U1199" s="8" t="s">
        <v>1105</v>
      </c>
      <c r="V1199" s="8" t="s">
        <v>1170</v>
      </c>
      <c r="W1199" s="8" t="s">
        <v>1107</v>
      </c>
      <c r="X1199" s="10">
        <v>0.58333333333333337</v>
      </c>
      <c r="Y1199" s="10">
        <v>0.64583333333333337</v>
      </c>
      <c r="Z1199" s="10">
        <v>6.25E-2</v>
      </c>
      <c r="AA1199" s="6">
        <v>1</v>
      </c>
      <c r="AB1199" s="8">
        <v>4</v>
      </c>
      <c r="AC1199" s="9">
        <f t="shared" si="102"/>
        <v>6.25E-2</v>
      </c>
      <c r="AD1199" s="7">
        <f t="shared" ref="AD1199" si="106">AB1199*AC1199</f>
        <v>0.25</v>
      </c>
    </row>
    <row r="1200" spans="1:30" s="30" customFormat="1" x14ac:dyDescent="0.3">
      <c r="A1200" s="8" t="s">
        <v>29</v>
      </c>
      <c r="B1200" s="11" t="s">
        <v>2248</v>
      </c>
      <c r="C1200" s="11" t="s">
        <v>51</v>
      </c>
      <c r="D1200" s="13" t="s">
        <v>1163</v>
      </c>
      <c r="E1200" s="4" t="s">
        <v>60</v>
      </c>
      <c r="F1200" s="6" t="s">
        <v>81</v>
      </c>
      <c r="G1200" s="14" t="s">
        <v>657</v>
      </c>
      <c r="H1200" s="15" t="s">
        <v>658</v>
      </c>
      <c r="I1200" s="8" t="s">
        <v>674</v>
      </c>
      <c r="J1200" s="8" t="s">
        <v>2569</v>
      </c>
      <c r="K1200" s="8">
        <v>2395</v>
      </c>
      <c r="L1200" s="8" t="s">
        <v>917</v>
      </c>
      <c r="M1200" s="8" t="s">
        <v>1054</v>
      </c>
      <c r="N1200" s="8" t="s">
        <v>1056</v>
      </c>
      <c r="O1200" s="8" t="s">
        <v>1059</v>
      </c>
      <c r="P1200" s="8" t="s">
        <v>1060</v>
      </c>
      <c r="Q1200" s="8" t="s">
        <v>1065</v>
      </c>
      <c r="R1200" s="11" t="s">
        <v>1074</v>
      </c>
      <c r="S1200" s="11" t="s">
        <v>1074</v>
      </c>
      <c r="T1200" s="8" t="s">
        <v>1067</v>
      </c>
      <c r="U1200" s="8" t="s">
        <v>1105</v>
      </c>
      <c r="V1200" s="8" t="s">
        <v>1170</v>
      </c>
      <c r="W1200" s="8" t="s">
        <v>1107</v>
      </c>
      <c r="X1200" s="10">
        <v>0.64583333333333337</v>
      </c>
      <c r="Y1200" s="9">
        <v>0.72222222222222221</v>
      </c>
      <c r="Z1200" s="10">
        <v>7.6388888888888895E-2</v>
      </c>
      <c r="AA1200" s="6">
        <v>1</v>
      </c>
      <c r="AB1200" s="8">
        <v>4</v>
      </c>
      <c r="AC1200" s="9">
        <f t="shared" ref="AC1200:AC1204" si="107">PRODUCT(AA1200,Z1200)</f>
        <v>7.6388888888888895E-2</v>
      </c>
      <c r="AD1200" s="7">
        <f t="shared" si="103"/>
        <v>0.30555555555555558</v>
      </c>
    </row>
    <row r="1201" spans="1:30" s="30" customFormat="1" x14ac:dyDescent="0.3">
      <c r="A1201" s="8" t="s">
        <v>29</v>
      </c>
      <c r="B1201" s="11" t="s">
        <v>2248</v>
      </c>
      <c r="C1201" s="8" t="s">
        <v>51</v>
      </c>
      <c r="D1201" s="12" t="s">
        <v>1109</v>
      </c>
      <c r="E1201" s="5" t="s">
        <v>74</v>
      </c>
      <c r="F1201" s="6" t="s">
        <v>659</v>
      </c>
      <c r="G1201" s="14" t="s">
        <v>660</v>
      </c>
      <c r="H1201" s="15" t="s">
        <v>661</v>
      </c>
      <c r="I1201" s="11" t="s">
        <v>1463</v>
      </c>
      <c r="J1201" s="8" t="s">
        <v>2569</v>
      </c>
      <c r="K1201" s="8">
        <v>2395</v>
      </c>
      <c r="L1201" s="8" t="s">
        <v>917</v>
      </c>
      <c r="M1201" s="8" t="s">
        <v>1055</v>
      </c>
      <c r="N1201" s="8" t="s">
        <v>1056</v>
      </c>
      <c r="O1201" s="8" t="s">
        <v>1059</v>
      </c>
      <c r="P1201" s="8" t="s">
        <v>1060</v>
      </c>
      <c r="Q1201" s="8" t="s">
        <v>1070</v>
      </c>
      <c r="R1201" s="1" t="s">
        <v>4317</v>
      </c>
      <c r="S1201" s="1" t="s">
        <v>4317</v>
      </c>
      <c r="T1201" s="8" t="s">
        <v>1069</v>
      </c>
      <c r="U1201" s="8" t="s">
        <v>1105</v>
      </c>
      <c r="V1201" s="8" t="s">
        <v>1171</v>
      </c>
      <c r="W1201" s="8" t="s">
        <v>1243</v>
      </c>
      <c r="X1201" s="10">
        <v>0.375</v>
      </c>
      <c r="Y1201" s="10">
        <v>0.45833333333333331</v>
      </c>
      <c r="Z1201" s="10">
        <v>8.3333333333333329E-2</v>
      </c>
      <c r="AA1201" s="6">
        <v>1</v>
      </c>
      <c r="AB1201" s="8">
        <v>4</v>
      </c>
      <c r="AC1201" s="9">
        <f t="shared" si="107"/>
        <v>8.3333333333333329E-2</v>
      </c>
      <c r="AD1201" s="7">
        <f t="shared" si="103"/>
        <v>0.33333333333333331</v>
      </c>
    </row>
    <row r="1202" spans="1:30" s="30" customFormat="1" x14ac:dyDescent="0.3">
      <c r="A1202" s="8" t="s">
        <v>29</v>
      </c>
      <c r="B1202" s="11" t="s">
        <v>2248</v>
      </c>
      <c r="C1202" s="8" t="s">
        <v>51</v>
      </c>
      <c r="D1202" s="12" t="s">
        <v>1112</v>
      </c>
      <c r="E1202" s="5" t="s">
        <v>52</v>
      </c>
      <c r="F1202" s="6" t="s">
        <v>95</v>
      </c>
      <c r="G1202" s="14" t="s">
        <v>662</v>
      </c>
      <c r="H1202" s="15" t="s">
        <v>663</v>
      </c>
      <c r="I1202" s="8" t="s">
        <v>664</v>
      </c>
      <c r="J1202" s="8" t="s">
        <v>2569</v>
      </c>
      <c r="K1202" s="8">
        <v>2395</v>
      </c>
      <c r="L1202" s="8" t="s">
        <v>917</v>
      </c>
      <c r="M1202" s="8" t="s">
        <v>1054</v>
      </c>
      <c r="N1202" s="8" t="s">
        <v>1056</v>
      </c>
      <c r="O1202" s="8" t="s">
        <v>1059</v>
      </c>
      <c r="P1202" s="8" t="s">
        <v>1060</v>
      </c>
      <c r="Q1202" s="8" t="s">
        <v>1061</v>
      </c>
      <c r="R1202" s="11" t="s">
        <v>1074</v>
      </c>
      <c r="S1202" s="11" t="s">
        <v>1074</v>
      </c>
      <c r="T1202" s="8" t="s">
        <v>1069</v>
      </c>
      <c r="U1202" s="8" t="s">
        <v>1105</v>
      </c>
      <c r="V1202" s="8" t="s">
        <v>1171</v>
      </c>
      <c r="W1202" s="8" t="s">
        <v>1107</v>
      </c>
      <c r="X1202" s="10">
        <v>0.45833333333333331</v>
      </c>
      <c r="Y1202" s="9">
        <v>0.72222222222222221</v>
      </c>
      <c r="Z1202" s="10">
        <v>0.22222222222222221</v>
      </c>
      <c r="AA1202" s="6">
        <v>1</v>
      </c>
      <c r="AB1202" s="8">
        <v>4</v>
      </c>
      <c r="AC1202" s="9">
        <f t="shared" si="107"/>
        <v>0.22222222222222221</v>
      </c>
      <c r="AD1202" s="7">
        <f t="shared" si="103"/>
        <v>0.88888888888888884</v>
      </c>
    </row>
    <row r="1203" spans="1:30" s="30" customFormat="1" x14ac:dyDescent="0.3">
      <c r="A1203" s="8" t="s">
        <v>29</v>
      </c>
      <c r="B1203" s="11" t="s">
        <v>2248</v>
      </c>
      <c r="C1203" s="8" t="s">
        <v>51</v>
      </c>
      <c r="D1203" s="12" t="s">
        <v>1112</v>
      </c>
      <c r="E1203" s="5" t="s">
        <v>52</v>
      </c>
      <c r="F1203" s="6" t="s">
        <v>64</v>
      </c>
      <c r="G1203" s="14" t="s">
        <v>653</v>
      </c>
      <c r="H1203" s="15" t="s">
        <v>654</v>
      </c>
      <c r="I1203" s="8" t="s">
        <v>664</v>
      </c>
      <c r="J1203" s="8" t="s">
        <v>2571</v>
      </c>
      <c r="K1203" s="8">
        <v>2082</v>
      </c>
      <c r="L1203" s="8" t="s">
        <v>916</v>
      </c>
      <c r="M1203" s="8" t="s">
        <v>1053</v>
      </c>
      <c r="N1203" s="8" t="s">
        <v>1056</v>
      </c>
      <c r="O1203" s="8" t="s">
        <v>1059</v>
      </c>
      <c r="P1203" s="8" t="s">
        <v>1060</v>
      </c>
      <c r="Q1203" s="8" t="s">
        <v>1061</v>
      </c>
      <c r="R1203" s="11" t="s">
        <v>1074</v>
      </c>
      <c r="S1203" s="11" t="s">
        <v>1074</v>
      </c>
      <c r="T1203" s="8" t="s">
        <v>1071</v>
      </c>
      <c r="U1203" s="8" t="s">
        <v>1105</v>
      </c>
      <c r="V1203" s="8" t="s">
        <v>1172</v>
      </c>
      <c r="W1203" s="8" t="s">
        <v>1106</v>
      </c>
      <c r="X1203" s="10">
        <v>0.375</v>
      </c>
      <c r="Y1203" s="9">
        <v>0.72222222222222221</v>
      </c>
      <c r="Z1203" s="10">
        <v>0.30555555555555552</v>
      </c>
      <c r="AA1203" s="6">
        <v>1</v>
      </c>
      <c r="AB1203" s="8">
        <v>4</v>
      </c>
      <c r="AC1203" s="9">
        <f t="shared" si="107"/>
        <v>0.30555555555555552</v>
      </c>
      <c r="AD1203" s="7">
        <f t="shared" si="103"/>
        <v>1.2222222222222221</v>
      </c>
    </row>
    <row r="1204" spans="1:30" s="30" customFormat="1" x14ac:dyDescent="0.3">
      <c r="A1204" s="8" t="s">
        <v>29</v>
      </c>
      <c r="B1204" s="11" t="s">
        <v>2248</v>
      </c>
      <c r="C1204" s="8" t="s">
        <v>51</v>
      </c>
      <c r="D1204" s="12" t="s">
        <v>1112</v>
      </c>
      <c r="E1204" s="5" t="s">
        <v>52</v>
      </c>
      <c r="F1204" s="6" t="s">
        <v>61</v>
      </c>
      <c r="G1204" s="14" t="s">
        <v>648</v>
      </c>
      <c r="H1204" s="15" t="s">
        <v>649</v>
      </c>
      <c r="I1204" s="8" t="s">
        <v>664</v>
      </c>
      <c r="J1204" s="8" t="s">
        <v>2570</v>
      </c>
      <c r="K1204" s="8" t="s">
        <v>912</v>
      </c>
      <c r="L1204" s="8" t="s">
        <v>913</v>
      </c>
      <c r="M1204" s="8" t="s">
        <v>1051</v>
      </c>
      <c r="N1204" s="8" t="s">
        <v>1056</v>
      </c>
      <c r="O1204" s="8" t="s">
        <v>1059</v>
      </c>
      <c r="P1204" s="8" t="s">
        <v>1060</v>
      </c>
      <c r="Q1204" s="8" t="s">
        <v>1061</v>
      </c>
      <c r="R1204" s="11" t="s">
        <v>1074</v>
      </c>
      <c r="S1204" s="11" t="s">
        <v>1074</v>
      </c>
      <c r="T1204" s="25" t="s">
        <v>1180</v>
      </c>
      <c r="U1204" s="8" t="s">
        <v>1105</v>
      </c>
      <c r="V1204" s="25" t="s">
        <v>1173</v>
      </c>
      <c r="W1204" s="8" t="s">
        <v>1106</v>
      </c>
      <c r="X1204" s="10">
        <v>0.375</v>
      </c>
      <c r="Y1204" s="9">
        <v>0.72222222222222221</v>
      </c>
      <c r="Z1204" s="10">
        <v>0.30555555555555552</v>
      </c>
      <c r="AA1204" s="6">
        <v>1</v>
      </c>
      <c r="AB1204" s="8">
        <v>4</v>
      </c>
      <c r="AC1204" s="9">
        <f t="shared" si="107"/>
        <v>0.30555555555555552</v>
      </c>
      <c r="AD1204" s="7">
        <f t="shared" si="103"/>
        <v>1.2222222222222221</v>
      </c>
    </row>
    <row r="1205" spans="1:30" x14ac:dyDescent="0.3">
      <c r="G1205" s="30"/>
      <c r="H1205" s="30"/>
    </row>
    <row r="1206" spans="1:30" x14ac:dyDescent="0.3">
      <c r="H1206" s="30"/>
    </row>
  </sheetData>
  <phoneticPr fontId="28" type="noConversion"/>
  <hyperlinks>
    <hyperlink ref="J1046" r:id="rId1" tooltip="https://www.google.com/maps/search/?api=1&amp;query=Qs++03+Rua+420+Unidade+A,+Lote+2,+Areal+-+Aguas+Claras,+Taguatinga+-+Brasilia+-+DF" xr:uid="{4D0345B2-782F-4792-9DE4-375B4B828995}"/>
  </hyperlinks>
  <pageMargins left="0.511811024" right="0.511811024" top="0.78740157499999996" bottom="0.78740157499999996" header="0.31496062000000002" footer="0.31496062000000002"/>
  <pageSetup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Katja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Laelton Santos de Almeida</dc:creator>
  <cp:lastModifiedBy>Laelton Santos de Almeida</cp:lastModifiedBy>
  <dcterms:created xsi:type="dcterms:W3CDTF">2022-03-07T13:48:10Z</dcterms:created>
  <dcterms:modified xsi:type="dcterms:W3CDTF">2023-10-05T19:32:00Z</dcterms:modified>
</cp:coreProperties>
</file>